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EAN0VW\Downloads\"/>
    </mc:Choice>
  </mc:AlternateContent>
  <xr:revisionPtr revIDLastSave="0" documentId="8_{F5C265A2-B00B-40F2-BBA6-6DDF657DE06E}" xr6:coauthVersionLast="47" xr6:coauthVersionMax="47" xr10:uidLastSave="{00000000-0000-0000-0000-000000000000}"/>
  <bookViews>
    <workbookView xWindow="4440" yWindow="0" windowWidth="18552" windowHeight="10656" xr2:uid="{00000000-000D-0000-FFFF-FFFF00000000}"/>
  </bookViews>
  <sheets>
    <sheet name="Risk scoring tool" sheetId="2" r:id="rId1"/>
    <sheet name="Not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E22" i="2"/>
  <c r="E19" i="2"/>
  <c r="C3" i="2" l="1"/>
  <c r="E37" i="2"/>
  <c r="E36" i="2"/>
  <c r="E35" i="2"/>
  <c r="E34" i="2"/>
  <c r="E33" i="2"/>
  <c r="E32" i="2"/>
  <c r="E31" i="2"/>
  <c r="E30" i="2"/>
  <c r="E29" i="2"/>
  <c r="E28" i="2"/>
  <c r="E26" i="2"/>
  <c r="E25" i="2"/>
  <c r="E24" i="2"/>
  <c r="E23" i="2"/>
  <c r="E21" i="2"/>
  <c r="E20" i="2"/>
  <c r="E18" i="2"/>
  <c r="E17" i="2"/>
  <c r="E16" i="2"/>
  <c r="E15" i="2"/>
  <c r="E14" i="2"/>
  <c r="E13" i="2"/>
  <c r="E11" i="2"/>
  <c r="E10" i="2"/>
  <c r="E9" i="2"/>
  <c r="E8" i="2"/>
  <c r="E7" i="2"/>
  <c r="E6" i="2"/>
  <c r="E5" i="2"/>
  <c r="E3" i="2"/>
  <c r="E4" i="2"/>
  <c r="F3" i="2" l="1"/>
  <c r="F28" i="2"/>
  <c r="F13" i="2"/>
  <c r="F39" i="2" l="1"/>
  <c r="G39" i="2" s="1"/>
  <c r="C28" i="2"/>
  <c r="C39" i="2" s="1"/>
</calcChain>
</file>

<file path=xl/sharedStrings.xml><?xml version="1.0" encoding="utf-8"?>
<sst xmlns="http://schemas.openxmlformats.org/spreadsheetml/2006/main" count="76" uniqueCount="67">
  <si>
    <t>New Criteria</t>
  </si>
  <si>
    <t>Race- Native Hawaiian/and other Pacific Islander</t>
  </si>
  <si>
    <t>Race- American Indian/Alaskan Natives</t>
  </si>
  <si>
    <t>Race- Asian</t>
  </si>
  <si>
    <t>Previous C-Section</t>
  </si>
  <si>
    <t>Known history of substance use</t>
  </si>
  <si>
    <t>New NOP</t>
  </si>
  <si>
    <t>Clinical History</t>
  </si>
  <si>
    <t>SDOH-domestic abuse</t>
  </si>
  <si>
    <t>SDOH-has caseworker/social worker</t>
  </si>
  <si>
    <t>Social Determinants of Health</t>
  </si>
  <si>
    <t>Race- Hispanic/Latina</t>
  </si>
  <si>
    <t>TOTAL POSSIBLE:</t>
  </si>
  <si>
    <t>Extreme maternal age (&lt;18 or &gt;35) - based on DOB on form</t>
  </si>
  <si>
    <t>Multiple gestation (current pregnancy)</t>
  </si>
  <si>
    <t>SDOH-housing, general concerns</t>
  </si>
  <si>
    <t>SDOH-legal assistance impacting maternal/fetal health</t>
  </si>
  <si>
    <t>Clinical History total:</t>
  </si>
  <si>
    <t>SDOH total:</t>
  </si>
  <si>
    <t>SDOH-violence/crime in community</t>
  </si>
  <si>
    <t>Demographic / Access</t>
  </si>
  <si>
    <t>Race- African American/Black</t>
  </si>
  <si>
    <t>Race- other</t>
  </si>
  <si>
    <t>Previous fetal demise or incompetent cervix</t>
  </si>
  <si>
    <t>SDOH-no reliable transportation</t>
  </si>
  <si>
    <t>SDOH-no consistent access to nutritious food</t>
  </si>
  <si>
    <t>SDOH-patient lacks a support system</t>
  </si>
  <si>
    <t>Demographic total:</t>
  </si>
  <si>
    <t>Late prenatal care (after 4 months, or 17 weeks, based upon gestational weeks on form)</t>
  </si>
  <si>
    <t>Suggested Risk Categories:</t>
  </si>
  <si>
    <t>Very High</t>
  </si>
  <si>
    <t>High</t>
  </si>
  <si>
    <t>Moderate</t>
  </si>
  <si>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 xml:space="preserve"> 50</t>
    </r>
  </si>
  <si>
    <t>≥ 15</t>
  </si>
  <si>
    <t>Example Patient</t>
  </si>
  <si>
    <t>SDOH-baby supplies needed</t>
  </si>
  <si>
    <t>Current or at risk for STI (Q is from social risk factor section)</t>
  </si>
  <si>
    <t>Miscarriage or termination</t>
  </si>
  <si>
    <t>Previous extreme pre-term birth (defined as birth prior to 32 weeks gestation)</t>
  </si>
  <si>
    <r>
      <t>Previous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pre-term birth</t>
    </r>
    <r>
      <rPr>
        <sz val="11"/>
        <color theme="1"/>
        <rFont val="Calibri"/>
        <family val="2"/>
        <scheme val="minor"/>
      </rPr>
      <t xml:space="preserve"> (defined as birth at 33-37 weeks gestation)</t>
    </r>
  </si>
  <si>
    <t>Hypertension as a chronic condition</t>
  </si>
  <si>
    <t>Known history of serious BH condition (depression or bipolar)</t>
  </si>
  <si>
    <t>≥ 35</t>
  </si>
  <si>
    <t>Demographic subtotal:</t>
  </si>
  <si>
    <t>Clinical History subtotal:</t>
  </si>
  <si>
    <t>SDOH subtotal:</t>
  </si>
  <si>
    <t>Low(er)</t>
  </si>
  <si>
    <t>&lt; 15</t>
  </si>
  <si>
    <t>Mark cells with an X to add up patient risk</t>
  </si>
  <si>
    <t>X</t>
  </si>
  <si>
    <t>Notes:</t>
  </si>
  <si>
    <t>Demographic/Access</t>
  </si>
  <si>
    <t>Race/ethnicity risk has a max equal to the highest individual risk factor for the race/ethnicities selected.  It is not additive for women of multiple races/ethnicities.</t>
  </si>
  <si>
    <t xml:space="preserve">Clinical </t>
  </si>
  <si>
    <t>Although there are a total of 210 points available, there are 3 risks that trigger an automatic 50, the highest value for the section.  The section risk is capped at 50.</t>
  </si>
  <si>
    <t>SDOH</t>
  </si>
  <si>
    <t>This section is additive and is worth 40 points total.</t>
  </si>
  <si>
    <t>This section risk is 10 points total.</t>
  </si>
  <si>
    <t>Overall</t>
  </si>
  <si>
    <t>Given the above, the risk range is 0 to 100.</t>
  </si>
  <si>
    <r>
      <t xml:space="preserve">SDOH-can't afford pregnancy/meds --&gt; </t>
    </r>
    <r>
      <rPr>
        <sz val="11"/>
        <color rgb="FF7030A0"/>
        <rFont val="Calibri"/>
        <family val="2"/>
        <scheme val="minor"/>
      </rPr>
      <t>concerns about access to medical care, medications, medical supplies</t>
    </r>
  </si>
  <si>
    <t>Other previous pregnancy complications, e.g. gestational diabetes, postpartum depression</t>
  </si>
  <si>
    <t>History of hypertensive disorders of pregnancy or peripartum cardiomyopathy</t>
  </si>
  <si>
    <t>Autoimmune conditions or sickle cell disease</t>
  </si>
  <si>
    <t>Other chronic conditions present that elevate risk, e.g., diabetes, anemia, asthma, cardiovascular conditions, or seizures</t>
  </si>
  <si>
    <t>Race-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</si>
</sst>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3" xfId="0" applyBorder="1"/>
    <xf numFmtId="0" fontId="0" fillId="2" borderId="0" xfId="0" applyFill="1"/>
    <xf numFmtId="0" fontId="0" fillId="0" borderId="0" xfId="0" applyAlignment="1">
      <alignment wrapText="1"/>
    </xf>
    <xf numFmtId="0" fontId="0" fillId="2" borderId="1" xfId="0" applyFill="1" applyBorder="1" applyAlignment="1">
      <alignment horizontal="left" wrapText="1"/>
    </xf>
    <xf numFmtId="0" fontId="0" fillId="0" borderId="0" xfId="0" applyFill="1"/>
    <xf numFmtId="0" fontId="1" fillId="0" borderId="0" xfId="0" applyFont="1"/>
    <xf numFmtId="0" fontId="1" fillId="0" borderId="0" xfId="0" applyFont="1" applyAlignment="1">
      <alignment horizontal="left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Border="1"/>
    <xf numFmtId="0" fontId="1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0" fillId="3" borderId="1" xfId="0" applyFill="1" applyBorder="1"/>
    <xf numFmtId="0" fontId="0" fillId="0" borderId="4" xfId="0" applyBorder="1"/>
    <xf numFmtId="0" fontId="0" fillId="0" borderId="5" xfId="0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2" borderId="8" xfId="0" applyFill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" fillId="4" borderId="0" xfId="0" applyFont="1" applyFill="1" applyAlignment="1">
      <alignment horizontal="center"/>
    </xf>
    <xf numFmtId="0" fontId="0" fillId="4" borderId="0" xfId="0" applyFill="1"/>
    <xf numFmtId="0" fontId="1" fillId="4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17" fontId="0" fillId="0" borderId="0" xfId="0" quotePrefix="1" applyNumberFormat="1" applyFill="1"/>
    <xf numFmtId="0" fontId="0" fillId="0" borderId="0" xfId="0" applyFill="1" applyBorder="1"/>
    <xf numFmtId="0" fontId="1" fillId="3" borderId="0" xfId="0" applyFont="1" applyFill="1" applyBorder="1"/>
    <xf numFmtId="0" fontId="1" fillId="3" borderId="0" xfId="0" applyFont="1" applyFill="1"/>
    <xf numFmtId="0" fontId="0" fillId="4" borderId="0" xfId="0" applyFill="1" applyBorder="1"/>
    <xf numFmtId="0" fontId="0" fillId="4" borderId="0" xfId="0" applyFont="1" applyFill="1" applyBorder="1" applyAlignment="1">
      <alignment horizontal="center"/>
    </xf>
    <xf numFmtId="0" fontId="0" fillId="4" borderId="0" xfId="0" applyFont="1" applyFill="1" applyAlignment="1">
      <alignment horizontal="left"/>
    </xf>
    <xf numFmtId="0" fontId="0" fillId="3" borderId="0" xfId="0" applyFont="1" applyFill="1" applyBorder="1"/>
    <xf numFmtId="0" fontId="0" fillId="3" borderId="0" xfId="0" applyFont="1" applyFill="1" applyAlignment="1">
      <alignment horizontal="left"/>
    </xf>
    <xf numFmtId="0" fontId="4" fillId="4" borderId="0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0" fillId="4" borderId="11" xfId="0" applyFill="1" applyBorder="1"/>
    <xf numFmtId="0" fontId="1" fillId="4" borderId="3" xfId="0" applyFont="1" applyFill="1" applyBorder="1"/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0"/>
  <sheetViews>
    <sheetView tabSelected="1" zoomScale="90" zoomScaleNormal="90" workbookViewId="0"/>
  </sheetViews>
  <sheetFormatPr defaultRowHeight="14.4" x14ac:dyDescent="0.3"/>
  <cols>
    <col min="1" max="1" width="77.44140625" customWidth="1"/>
    <col min="2" max="2" width="22.6640625" customWidth="1"/>
    <col min="3" max="4" width="22.33203125" customWidth="1"/>
    <col min="5" max="5" width="20.5546875" customWidth="1"/>
    <col min="6" max="6" width="19.5546875" customWidth="1"/>
    <col min="7" max="7" width="11.33203125" customWidth="1"/>
    <col min="8" max="9" width="12.6640625" customWidth="1"/>
  </cols>
  <sheetData>
    <row r="1" spans="1:28" x14ac:dyDescent="0.3">
      <c r="A1" s="1" t="s">
        <v>0</v>
      </c>
      <c r="B1" s="1" t="s">
        <v>6</v>
      </c>
      <c r="C1" s="32"/>
      <c r="D1" s="37" t="s">
        <v>35</v>
      </c>
      <c r="E1" s="38"/>
      <c r="F1" s="38"/>
      <c r="H1" s="24" t="s">
        <v>29</v>
      </c>
      <c r="I1" s="25"/>
    </row>
    <row r="2" spans="1:28" x14ac:dyDescent="0.3">
      <c r="A2" s="6" t="s">
        <v>20</v>
      </c>
      <c r="B2" s="6"/>
      <c r="C2" s="5" t="s">
        <v>44</v>
      </c>
      <c r="D2" s="43" t="s">
        <v>49</v>
      </c>
      <c r="E2" s="44"/>
      <c r="F2" s="44" t="s">
        <v>27</v>
      </c>
      <c r="G2" s="14"/>
      <c r="H2" s="26" t="s">
        <v>30</v>
      </c>
      <c r="I2" s="27" t="s">
        <v>33</v>
      </c>
    </row>
    <row r="3" spans="1:28" s="10" customFormat="1" ht="17.25" customHeight="1" x14ac:dyDescent="0.3">
      <c r="A3" s="17" t="s">
        <v>28</v>
      </c>
      <c r="B3" s="17">
        <v>3</v>
      </c>
      <c r="C3" s="33">
        <f>B3+B4+MAX(B5:B11)</f>
        <v>10</v>
      </c>
      <c r="D3" s="46" t="s">
        <v>50</v>
      </c>
      <c r="E3" s="47">
        <f t="shared" ref="E3" si="0">IF(D3="X",B3,IF(D3="x",B3,0))</f>
        <v>3</v>
      </c>
      <c r="F3" s="39">
        <f>E3+E4+MAX(E5:E11)</f>
        <v>8</v>
      </c>
      <c r="G3" s="15"/>
      <c r="H3" s="28" t="s">
        <v>31</v>
      </c>
      <c r="I3" s="29" t="s">
        <v>43</v>
      </c>
      <c r="J3" s="41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 spans="1:28" x14ac:dyDescent="0.3">
      <c r="A4" s="16" t="s">
        <v>13</v>
      </c>
      <c r="B4" s="17">
        <v>2</v>
      </c>
      <c r="C4" s="54"/>
      <c r="D4" s="46"/>
      <c r="E4" s="47">
        <f>IF(D4="X",B4,IF(D4="x",B4,0))</f>
        <v>0</v>
      </c>
      <c r="F4" s="57"/>
      <c r="H4" s="28" t="s">
        <v>32</v>
      </c>
      <c r="I4" s="27" t="s">
        <v>34</v>
      </c>
    </row>
    <row r="5" spans="1:28" x14ac:dyDescent="0.3">
      <c r="A5" s="2" t="s">
        <v>21</v>
      </c>
      <c r="B5" s="2">
        <v>5</v>
      </c>
      <c r="C5" s="55"/>
      <c r="D5" s="46" t="s">
        <v>50</v>
      </c>
      <c r="E5" s="47">
        <f t="shared" ref="E5:E37" si="1">IF(D5="X",B5,IF(D5="x",B5,0))</f>
        <v>5</v>
      </c>
      <c r="F5" s="57"/>
      <c r="G5" s="15"/>
      <c r="H5" s="30" t="s">
        <v>47</v>
      </c>
      <c r="I5" s="31" t="s">
        <v>48</v>
      </c>
    </row>
    <row r="6" spans="1:28" x14ac:dyDescent="0.3">
      <c r="A6" s="2" t="s">
        <v>11</v>
      </c>
      <c r="B6" s="2">
        <v>3</v>
      </c>
      <c r="C6" s="55"/>
      <c r="D6" s="46" t="s">
        <v>50</v>
      </c>
      <c r="E6" s="47">
        <f t="shared" si="1"/>
        <v>3</v>
      </c>
      <c r="F6" s="57"/>
    </row>
    <row r="7" spans="1:28" x14ac:dyDescent="0.3">
      <c r="A7" s="2" t="s">
        <v>2</v>
      </c>
      <c r="B7" s="2">
        <v>3</v>
      </c>
      <c r="C7" s="55"/>
      <c r="D7" s="46"/>
      <c r="E7" s="47">
        <f t="shared" si="1"/>
        <v>0</v>
      </c>
      <c r="F7" s="57"/>
    </row>
    <row r="8" spans="1:28" x14ac:dyDescent="0.3">
      <c r="A8" s="2" t="s">
        <v>1</v>
      </c>
      <c r="B8" s="2">
        <v>2</v>
      </c>
      <c r="C8" s="55"/>
      <c r="D8" s="46"/>
      <c r="E8" s="47">
        <f t="shared" si="1"/>
        <v>0</v>
      </c>
      <c r="F8" s="57"/>
    </row>
    <row r="9" spans="1:28" x14ac:dyDescent="0.3">
      <c r="A9" s="2" t="s">
        <v>66</v>
      </c>
      <c r="B9" s="2">
        <v>0</v>
      </c>
      <c r="C9" s="55"/>
      <c r="D9" s="46"/>
      <c r="E9" s="47">
        <f t="shared" si="1"/>
        <v>0</v>
      </c>
      <c r="F9" s="57"/>
    </row>
    <row r="10" spans="1:28" ht="17.25" customHeight="1" x14ac:dyDescent="0.3">
      <c r="A10" s="2" t="s">
        <v>3</v>
      </c>
      <c r="B10" s="2">
        <v>2</v>
      </c>
      <c r="C10" s="55"/>
      <c r="D10" s="46"/>
      <c r="E10" s="47">
        <f t="shared" si="1"/>
        <v>0</v>
      </c>
      <c r="F10" s="57"/>
      <c r="G10" s="11"/>
    </row>
    <row r="11" spans="1:28" x14ac:dyDescent="0.3">
      <c r="A11" s="2" t="s">
        <v>22</v>
      </c>
      <c r="B11" s="2">
        <v>0</v>
      </c>
      <c r="C11" s="56"/>
      <c r="D11" s="46"/>
      <c r="E11" s="47">
        <f t="shared" si="1"/>
        <v>0</v>
      </c>
      <c r="F11" s="57"/>
      <c r="G11" s="11"/>
      <c r="I11" s="23"/>
    </row>
    <row r="12" spans="1:28" x14ac:dyDescent="0.3">
      <c r="A12" s="6" t="s">
        <v>7</v>
      </c>
      <c r="B12" s="6"/>
      <c r="C12" s="5" t="s">
        <v>45</v>
      </c>
      <c r="D12" s="48"/>
      <c r="E12" s="49"/>
      <c r="F12" s="44" t="s">
        <v>17</v>
      </c>
      <c r="G12" s="14"/>
    </row>
    <row r="13" spans="1:28" x14ac:dyDescent="0.3">
      <c r="A13" s="4" t="s">
        <v>14</v>
      </c>
      <c r="B13" s="20">
        <v>50</v>
      </c>
      <c r="C13" s="34">
        <f>MIN(50,SUM(B13:B26))</f>
        <v>50</v>
      </c>
      <c r="D13" s="50"/>
      <c r="E13" s="47">
        <f t="shared" si="1"/>
        <v>0</v>
      </c>
      <c r="F13" s="40">
        <f>MIN(50,SUM(E13:E26))</f>
        <v>40</v>
      </c>
      <c r="G13" s="19"/>
    </row>
    <row r="14" spans="1:28" x14ac:dyDescent="0.3">
      <c r="A14" s="4" t="s">
        <v>40</v>
      </c>
      <c r="B14" s="4">
        <v>5</v>
      </c>
      <c r="C14" s="54"/>
      <c r="D14" s="46"/>
      <c r="E14" s="47">
        <f t="shared" si="1"/>
        <v>0</v>
      </c>
      <c r="F14" s="57"/>
    </row>
    <row r="15" spans="1:28" x14ac:dyDescent="0.3">
      <c r="A15" s="4" t="s">
        <v>39</v>
      </c>
      <c r="B15" s="20">
        <v>50</v>
      </c>
      <c r="C15" s="55"/>
      <c r="D15" s="46"/>
      <c r="E15" s="47">
        <f t="shared" si="1"/>
        <v>0</v>
      </c>
      <c r="F15" s="57"/>
    </row>
    <row r="16" spans="1:28" x14ac:dyDescent="0.3">
      <c r="A16" s="4" t="s">
        <v>23</v>
      </c>
      <c r="B16" s="20">
        <v>50</v>
      </c>
      <c r="C16" s="55"/>
      <c r="D16" s="46"/>
      <c r="E16" s="47">
        <f t="shared" si="1"/>
        <v>0</v>
      </c>
      <c r="F16" s="57"/>
    </row>
    <row r="17" spans="1:8" x14ac:dyDescent="0.3">
      <c r="A17" s="4" t="s">
        <v>38</v>
      </c>
      <c r="B17" s="4">
        <v>10</v>
      </c>
      <c r="C17" s="55"/>
      <c r="D17" s="46" t="s">
        <v>50</v>
      </c>
      <c r="E17" s="47">
        <f t="shared" si="1"/>
        <v>10</v>
      </c>
      <c r="F17" s="57"/>
    </row>
    <row r="18" spans="1:8" x14ac:dyDescent="0.3">
      <c r="A18" s="4" t="s">
        <v>4</v>
      </c>
      <c r="B18" s="4">
        <v>4</v>
      </c>
      <c r="C18" s="55"/>
      <c r="D18" s="46"/>
      <c r="E18" s="47">
        <f t="shared" si="1"/>
        <v>0</v>
      </c>
      <c r="F18" s="57"/>
      <c r="G18" s="18"/>
    </row>
    <row r="19" spans="1:8" x14ac:dyDescent="0.3">
      <c r="A19" s="4" t="s">
        <v>63</v>
      </c>
      <c r="B19" s="4">
        <v>20</v>
      </c>
      <c r="C19" s="55"/>
      <c r="D19" s="46" t="s">
        <v>50</v>
      </c>
      <c r="E19" s="47">
        <f t="shared" si="1"/>
        <v>20</v>
      </c>
      <c r="F19" s="57"/>
      <c r="G19" s="18"/>
    </row>
    <row r="20" spans="1:8" x14ac:dyDescent="0.3">
      <c r="A20" s="4" t="s">
        <v>62</v>
      </c>
      <c r="B20" s="4">
        <v>5</v>
      </c>
      <c r="C20" s="55"/>
      <c r="D20" s="46"/>
      <c r="E20" s="47">
        <f t="shared" si="1"/>
        <v>0</v>
      </c>
      <c r="F20" s="57"/>
      <c r="H20" s="8"/>
    </row>
    <row r="21" spans="1:8" x14ac:dyDescent="0.3">
      <c r="A21" s="4" t="s">
        <v>41</v>
      </c>
      <c r="B21" s="4">
        <v>10</v>
      </c>
      <c r="C21" s="55"/>
      <c r="D21" s="46"/>
      <c r="E21" s="47">
        <f t="shared" si="1"/>
        <v>0</v>
      </c>
      <c r="F21" s="57"/>
    </row>
    <row r="22" spans="1:8" x14ac:dyDescent="0.3">
      <c r="A22" s="4" t="s">
        <v>64</v>
      </c>
      <c r="B22" s="4">
        <v>10</v>
      </c>
      <c r="C22" s="55"/>
      <c r="D22" s="46"/>
      <c r="E22" s="47">
        <f t="shared" si="1"/>
        <v>0</v>
      </c>
      <c r="F22" s="57"/>
    </row>
    <row r="23" spans="1:8" ht="27.75" customHeight="1" x14ac:dyDescent="0.3">
      <c r="A23" s="4" t="s">
        <v>65</v>
      </c>
      <c r="B23" s="4">
        <v>4</v>
      </c>
      <c r="C23" s="55"/>
      <c r="D23" s="46" t="s">
        <v>50</v>
      </c>
      <c r="E23" s="47">
        <f t="shared" si="1"/>
        <v>4</v>
      </c>
      <c r="F23" s="57"/>
    </row>
    <row r="24" spans="1:8" x14ac:dyDescent="0.3">
      <c r="A24" s="4" t="s">
        <v>42</v>
      </c>
      <c r="B24" s="4">
        <v>6</v>
      </c>
      <c r="C24" s="55"/>
      <c r="D24" s="46" t="s">
        <v>50</v>
      </c>
      <c r="E24" s="47">
        <f t="shared" si="1"/>
        <v>6</v>
      </c>
      <c r="F24" s="57"/>
    </row>
    <row r="25" spans="1:8" x14ac:dyDescent="0.3">
      <c r="A25" s="4" t="s">
        <v>5</v>
      </c>
      <c r="B25" s="4">
        <v>6</v>
      </c>
      <c r="C25" s="55"/>
      <c r="D25" s="46"/>
      <c r="E25" s="47">
        <f t="shared" si="1"/>
        <v>0</v>
      </c>
      <c r="F25" s="57"/>
      <c r="G25" s="8"/>
    </row>
    <row r="26" spans="1:8" x14ac:dyDescent="0.3">
      <c r="A26" s="4" t="s">
        <v>37</v>
      </c>
      <c r="B26" s="4">
        <v>5</v>
      </c>
      <c r="C26" s="56"/>
      <c r="D26" s="46"/>
      <c r="E26" s="47">
        <f t="shared" si="1"/>
        <v>0</v>
      </c>
      <c r="F26" s="57"/>
      <c r="G26" s="14"/>
    </row>
    <row r="27" spans="1:8" x14ac:dyDescent="0.3">
      <c r="A27" s="7" t="s">
        <v>10</v>
      </c>
      <c r="B27" s="7"/>
      <c r="C27" s="5" t="s">
        <v>46</v>
      </c>
      <c r="D27" s="48"/>
      <c r="E27" s="49"/>
      <c r="F27" s="44" t="s">
        <v>18</v>
      </c>
      <c r="G27" s="15"/>
    </row>
    <row r="28" spans="1:8" ht="28.8" x14ac:dyDescent="0.3">
      <c r="A28" s="12" t="s">
        <v>61</v>
      </c>
      <c r="B28" s="3">
        <v>2</v>
      </c>
      <c r="C28" s="36">
        <f>SUM(B28:B37)</f>
        <v>40</v>
      </c>
      <c r="D28" s="51"/>
      <c r="E28" s="47">
        <f t="shared" si="1"/>
        <v>0</v>
      </c>
      <c r="F28" s="39">
        <f>SUM(E28:E37)</f>
        <v>11</v>
      </c>
    </row>
    <row r="29" spans="1:8" x14ac:dyDescent="0.3">
      <c r="A29" s="3" t="s">
        <v>24</v>
      </c>
      <c r="B29" s="35">
        <v>5</v>
      </c>
      <c r="C29" s="54"/>
      <c r="D29" s="46" t="s">
        <v>50</v>
      </c>
      <c r="E29" s="47">
        <f t="shared" si="1"/>
        <v>5</v>
      </c>
      <c r="F29" s="57"/>
    </row>
    <row r="30" spans="1:8" x14ac:dyDescent="0.3">
      <c r="A30" s="3" t="s">
        <v>15</v>
      </c>
      <c r="B30" s="35">
        <v>4</v>
      </c>
      <c r="C30" s="55"/>
      <c r="D30" s="46"/>
      <c r="E30" s="47">
        <f t="shared" si="1"/>
        <v>0</v>
      </c>
      <c r="F30" s="57"/>
    </row>
    <row r="31" spans="1:8" x14ac:dyDescent="0.3">
      <c r="A31" s="3" t="s">
        <v>8</v>
      </c>
      <c r="B31" s="35">
        <v>8</v>
      </c>
      <c r="C31" s="55"/>
      <c r="D31" s="46"/>
      <c r="E31" s="47">
        <f t="shared" si="1"/>
        <v>0</v>
      </c>
      <c r="F31" s="57"/>
    </row>
    <row r="32" spans="1:8" x14ac:dyDescent="0.3">
      <c r="A32" s="3" t="s">
        <v>19</v>
      </c>
      <c r="B32" s="35">
        <v>5</v>
      </c>
      <c r="C32" s="55"/>
      <c r="D32" s="46"/>
      <c r="E32" s="47">
        <f t="shared" si="1"/>
        <v>0</v>
      </c>
      <c r="F32" s="57"/>
    </row>
    <row r="33" spans="1:7" x14ac:dyDescent="0.3">
      <c r="A33" s="3" t="s">
        <v>25</v>
      </c>
      <c r="B33" s="35">
        <v>6</v>
      </c>
      <c r="C33" s="55"/>
      <c r="D33" s="46"/>
      <c r="E33" s="47">
        <f t="shared" si="1"/>
        <v>0</v>
      </c>
      <c r="F33" s="57"/>
    </row>
    <row r="34" spans="1:7" x14ac:dyDescent="0.3">
      <c r="A34" s="3" t="s">
        <v>36</v>
      </c>
      <c r="B34" s="35">
        <v>2</v>
      </c>
      <c r="C34" s="55"/>
      <c r="D34" s="46" t="s">
        <v>50</v>
      </c>
      <c r="E34" s="47">
        <f t="shared" si="1"/>
        <v>2</v>
      </c>
      <c r="F34" s="57"/>
    </row>
    <row r="35" spans="1:7" x14ac:dyDescent="0.3">
      <c r="A35" s="3" t="s">
        <v>26</v>
      </c>
      <c r="B35" s="35">
        <v>4</v>
      </c>
      <c r="C35" s="55"/>
      <c r="D35" s="46" t="s">
        <v>50</v>
      </c>
      <c r="E35" s="47">
        <f t="shared" si="1"/>
        <v>4</v>
      </c>
      <c r="F35" s="57"/>
    </row>
    <row r="36" spans="1:7" x14ac:dyDescent="0.3">
      <c r="A36" s="3" t="s">
        <v>9</v>
      </c>
      <c r="B36" s="35">
        <v>2</v>
      </c>
      <c r="C36" s="55"/>
      <c r="D36" s="46"/>
      <c r="E36" s="47">
        <f t="shared" si="1"/>
        <v>0</v>
      </c>
      <c r="F36" s="57"/>
    </row>
    <row r="37" spans="1:7" x14ac:dyDescent="0.3">
      <c r="A37" s="3" t="s">
        <v>16</v>
      </c>
      <c r="B37" s="35">
        <v>2</v>
      </c>
      <c r="C37" s="56"/>
      <c r="D37" s="46"/>
      <c r="E37" s="47">
        <f t="shared" si="1"/>
        <v>0</v>
      </c>
      <c r="F37" s="57"/>
    </row>
    <row r="38" spans="1:7" ht="15" thickBot="1" x14ac:dyDescent="0.35">
      <c r="D38" s="38"/>
      <c r="E38" s="38"/>
      <c r="F38" s="38"/>
      <c r="G38" s="42"/>
    </row>
    <row r="39" spans="1:7" ht="15" thickBot="1" x14ac:dyDescent="0.35">
      <c r="A39" s="22" t="s">
        <v>12</v>
      </c>
      <c r="B39" s="21"/>
      <c r="C39" s="9">
        <f>C3+C13+C28</f>
        <v>100</v>
      </c>
      <c r="D39" s="45"/>
      <c r="E39" s="45"/>
      <c r="F39" s="52">
        <f>F3+F13+F28</f>
        <v>59</v>
      </c>
      <c r="G39" s="53" t="str">
        <f>IF(F39&gt;=50,"VERY HIGH",(IF(F39&gt;=35,"HIGH",IF(F39&gt;=15,"MODERATE","LOW"))))</f>
        <v>VERY HIGH</v>
      </c>
    </row>
    <row r="40" spans="1:7" x14ac:dyDescent="0.3">
      <c r="F40" s="13"/>
    </row>
  </sheetData>
  <mergeCells count="6">
    <mergeCell ref="C29:C37"/>
    <mergeCell ref="C4:C11"/>
    <mergeCell ref="F4:F11"/>
    <mergeCell ref="F29:F37"/>
    <mergeCell ref="C14:C26"/>
    <mergeCell ref="F14:F26"/>
  </mergeCells>
  <pageMargins left="0.7" right="0.7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9" sqref="A9"/>
    </sheetView>
  </sheetViews>
  <sheetFormatPr defaultRowHeight="14.4" x14ac:dyDescent="0.3"/>
  <sheetData>
    <row r="1" spans="1:1" x14ac:dyDescent="0.3">
      <c r="A1" s="14" t="s">
        <v>51</v>
      </c>
    </row>
    <row r="2" spans="1:1" x14ac:dyDescent="0.3">
      <c r="A2" s="14" t="s">
        <v>52</v>
      </c>
    </row>
    <row r="3" spans="1:1" x14ac:dyDescent="0.3">
      <c r="A3" t="s">
        <v>53</v>
      </c>
    </row>
    <row r="4" spans="1:1" x14ac:dyDescent="0.3">
      <c r="A4" t="s">
        <v>58</v>
      </c>
    </row>
    <row r="5" spans="1:1" x14ac:dyDescent="0.3">
      <c r="A5" s="14" t="s">
        <v>54</v>
      </c>
    </row>
    <row r="6" spans="1:1" x14ac:dyDescent="0.3">
      <c r="A6" t="s">
        <v>55</v>
      </c>
    </row>
    <row r="7" spans="1:1" x14ac:dyDescent="0.3">
      <c r="A7" s="14" t="s">
        <v>56</v>
      </c>
    </row>
    <row r="8" spans="1:1" x14ac:dyDescent="0.3">
      <c r="A8" t="s">
        <v>57</v>
      </c>
    </row>
    <row r="9" spans="1:1" x14ac:dyDescent="0.3">
      <c r="A9" s="14" t="s">
        <v>59</v>
      </c>
    </row>
    <row r="10" spans="1:1" x14ac:dyDescent="0.3">
      <c r="A10" t="s">
        <v>60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Risk scoring tool</vt:lpstr>
      <vt:lpstr>Notes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Lockhart, Jenny</dc:creator>
  <cp:lastModifiedBy>Peanick, Julie</cp:lastModifiedBy>
  <dcterms:created xsi:type="dcterms:W3CDTF">2024-04-17T16:10:38Z</dcterms:created>
  <dcterms:modified xsi:type="dcterms:W3CDTF">2025-01-03T21:40:57Z</dcterms:modified>
</cp:coreProperties>
</file>