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_Pharmacy Admin\Advisory Drug Meetings\2023 Oct. RDAC_ DPAC_DUR\Shared Documents for DPAC and DUR\"/>
    </mc:Choice>
  </mc:AlternateContent>
  <bookViews>
    <workbookView xWindow="0" yWindow="0" windowWidth="28800" windowHeight="12300" activeTab="2"/>
  </bookViews>
  <sheets>
    <sheet name="Help Desk Status Report 8.2023" sheetId="3" r:id="rId1"/>
    <sheet name="Missouri SmartPA POS Transparen" sheetId="4" r:id="rId2"/>
    <sheet name="Top 25 by Claim SFY23Q4" sheetId="2" r:id="rId3"/>
    <sheet name="Top 25 by Paid Amt SFY23Q4" sheetId="1" r:id="rId4"/>
  </sheets>
  <definedNames>
    <definedName name="_xlnm._FilterDatabase" localSheetId="2" hidden="1">'Top 25 by Claim SFY23Q4'!$A$4:$J$4</definedName>
    <definedName name="_xlnm._FilterDatabase" localSheetId="3" hidden="1">'Top 25 by Paid Amt SFY23Q4'!$A$4:$J$4</definedName>
    <definedName name="_xlnm.Print_Titles" localSheetId="1">'Missouri SmartPA POS Transparen'!$1:$6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I35" i="1"/>
  <c r="J35" i="2"/>
  <c r="I35" i="2"/>
  <c r="E31" i="2"/>
  <c r="D31" i="2"/>
  <c r="E31" i="1"/>
  <c r="D31" i="1"/>
  <c r="F31" i="2" l="1"/>
  <c r="F31" i="1"/>
</calcChain>
</file>

<file path=xl/sharedStrings.xml><?xml version="1.0" encoding="utf-8"?>
<sst xmlns="http://schemas.openxmlformats.org/spreadsheetml/2006/main" count="510" uniqueCount="355">
  <si>
    <t>HICL</t>
  </si>
  <si>
    <t>Rank</t>
  </si>
  <si>
    <t>Paid</t>
  </si>
  <si>
    <t>Claims</t>
  </si>
  <si>
    <t>PUPM</t>
  </si>
  <si>
    <t>paliperidone palmitate</t>
  </si>
  <si>
    <t>adalimumab</t>
  </si>
  <si>
    <t>methylphenidate HCl</t>
  </si>
  <si>
    <t>insulin aspart</t>
  </si>
  <si>
    <t>insulin glargine,human recombinant analog</t>
  </si>
  <si>
    <t>albuterol sulfate</t>
  </si>
  <si>
    <t>budesonide/formoterol fumarate</t>
  </si>
  <si>
    <t>elexacaftor/tezacaftor/ivacaftor</t>
  </si>
  <si>
    <t>lisdexamfetamine dimesylate</t>
  </si>
  <si>
    <t>fluticasone propionate</t>
  </si>
  <si>
    <t>pembrolizumab</t>
  </si>
  <si>
    <t>cariprazine HCl</t>
  </si>
  <si>
    <t>buprenorphine HCl/naloxone HCl</t>
  </si>
  <si>
    <t>aripiprazole</t>
  </si>
  <si>
    <t>tiotropium bromide</t>
  </si>
  <si>
    <t>bictegravir sodium/emtricitabine/tenofovir alafenamide fumar</t>
  </si>
  <si>
    <t>liraglutide</t>
  </si>
  <si>
    <t>emicizumab-kxwh</t>
  </si>
  <si>
    <t xml:space="preserve">Top 25 Products Ranked By Paid Amount of FFS Claims, Summary Report for the </t>
  </si>
  <si>
    <t>Top 25 Products Ranked By Paid Number of FFS Claims, Summary Report for the</t>
  </si>
  <si>
    <t>cetirizine HCl</t>
  </si>
  <si>
    <t>gabapentin</t>
  </si>
  <si>
    <t>atorvastatin calcium</t>
  </si>
  <si>
    <t>omeprazole</t>
  </si>
  <si>
    <t>lisinopril</t>
  </si>
  <si>
    <t>sertraline HCl</t>
  </si>
  <si>
    <t>trazodone HCl</t>
  </si>
  <si>
    <t>levothyroxine sodium</t>
  </si>
  <si>
    <t>metformin HCl</t>
  </si>
  <si>
    <t>amlodipine besylate</t>
  </si>
  <si>
    <t>ibuprofen</t>
  </si>
  <si>
    <t>hydrocodone bitartrate/acetaminophen</t>
  </si>
  <si>
    <t>pantoprazole sodium</t>
  </si>
  <si>
    <t>fluoxetine HCl</t>
  </si>
  <si>
    <t>0.9 % sodium chloride</t>
  </si>
  <si>
    <t>amoxicillin</t>
  </si>
  <si>
    <t>HICL Description</t>
  </si>
  <si>
    <t>ustekinumab</t>
  </si>
  <si>
    <t>glecaprevir/pibrentasvir</t>
  </si>
  <si>
    <t>n/a</t>
  </si>
  <si>
    <t>hydroxyzine HCl</t>
  </si>
  <si>
    <t>apixaban</t>
  </si>
  <si>
    <t>bupropion HCl</t>
  </si>
  <si>
    <t>escitalopram oxalate</t>
  </si>
  <si>
    <t>dulaglutide</t>
  </si>
  <si>
    <t>buspirone HCl</t>
  </si>
  <si>
    <t>4th Q22 Rank</t>
  </si>
  <si>
    <t>empagliflozin</t>
  </si>
  <si>
    <t>duloxetine HCl</t>
  </si>
  <si>
    <t>Total Paid</t>
  </si>
  <si>
    <t>Total Claims</t>
  </si>
  <si>
    <t>Total Avg PUPM</t>
  </si>
  <si>
    <t>1st Q23 Rank</t>
  </si>
  <si>
    <t>2nd Q23 Rank</t>
  </si>
  <si>
    <t>4th Quarter 2023 (April, May, and June)</t>
  </si>
  <si>
    <t>clonidine HCl</t>
  </si>
  <si>
    <t>3rd Q23 Rank</t>
  </si>
  <si>
    <t>24800</t>
  </si>
  <si>
    <t>44765</t>
  </si>
  <si>
    <t>41421</t>
  </si>
  <si>
    <t>36479</t>
  </si>
  <si>
    <t>44453</t>
  </si>
  <si>
    <t>20769</t>
  </si>
  <si>
    <t>01682</t>
  </si>
  <si>
    <t>46112</t>
  </si>
  <si>
    <t>42552</t>
  </si>
  <si>
    <t>21993</t>
  </si>
  <si>
    <t>22025</t>
  </si>
  <si>
    <t>41217</t>
  </si>
  <si>
    <t>24551</t>
  </si>
  <si>
    <t>24846</t>
  </si>
  <si>
    <t>34486</t>
  </si>
  <si>
    <t>36187</t>
  </si>
  <si>
    <t>44640</t>
  </si>
  <si>
    <t>37792</t>
  </si>
  <si>
    <t>36436</t>
  </si>
  <si>
    <t>24024</t>
  </si>
  <si>
    <t>41369</t>
  </si>
  <si>
    <t>02073</t>
  </si>
  <si>
    <t>07873</t>
  </si>
  <si>
    <t>18830</t>
  </si>
  <si>
    <t>etanercept</t>
  </si>
  <si>
    <t>36696</t>
  </si>
  <si>
    <t>blood-glucose sensor</t>
  </si>
  <si>
    <t>12404</t>
  </si>
  <si>
    <t>08831</t>
  </si>
  <si>
    <t>00132</t>
  </si>
  <si>
    <t>06324</t>
  </si>
  <si>
    <t>03963</t>
  </si>
  <si>
    <t>04673</t>
  </si>
  <si>
    <t>04763</t>
  </si>
  <si>
    <t>06494</t>
  </si>
  <si>
    <t>01652</t>
  </si>
  <si>
    <t>02849</t>
  </si>
  <si>
    <t>06544</t>
  </si>
  <si>
    <t>22008</t>
  </si>
  <si>
    <t>08255</t>
  </si>
  <si>
    <t>01655</t>
  </si>
  <si>
    <t>01653</t>
  </si>
  <si>
    <t>03723</t>
  </si>
  <si>
    <t>24022</t>
  </si>
  <si>
    <t>01608</t>
  </si>
  <si>
    <t>01730</t>
  </si>
  <si>
    <t>01620</t>
  </si>
  <si>
    <t>26521</t>
  </si>
  <si>
    <t>00113</t>
  </si>
  <si>
    <t>SUBJECT:</t>
  </si>
  <si>
    <t>August 1, 2023 - August 31, 2023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</si>
  <si>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</si>
  <si>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</si>
  <si>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</si>
  <si>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</si>
  <si>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</si>
  <si>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</si>
  <si>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</si>
  <si>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</si>
  <si>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</si>
  <si>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CLINICAL EDIT/PRIOR AUTHORIZATION TRANSACTION COUNTS</t>
  </si>
  <si>
    <t>Drug Class</t>
  </si>
  <si>
    <t>Helpdesk Approved</t>
  </si>
  <si>
    <t>Helpdesk Pending</t>
  </si>
  <si>
    <t>Helpdesk Denied</t>
  </si>
  <si>
    <t>Helpdesk Total</t>
  </si>
  <si>
    <t>ACEIS DIURETIC COMBO</t>
  </si>
  <si>
    <t>Acne and Rosacea</t>
  </si>
  <si>
    <t>ACTIN KERATOSIS TOP</t>
  </si>
  <si>
    <t>ADHD AMPHET LA</t>
  </si>
  <si>
    <t>ADHD AMPHET SA</t>
  </si>
  <si>
    <t>ADHD METHYL LA</t>
  </si>
  <si>
    <t>ADHD METHYL SA</t>
  </si>
  <si>
    <t>ADHD NON STIM</t>
  </si>
  <si>
    <t>ALPHA GLUCOSIDASE IN</t>
  </si>
  <si>
    <t>ALZHEIMERS AGENTS</t>
  </si>
  <si>
    <t>ANDROGENIC AGENTS</t>
  </si>
  <si>
    <t>ANTIANDROGENIC AGENT</t>
  </si>
  <si>
    <t>ANTIBIOTIC MUPIROCIN</t>
  </si>
  <si>
    <t>ANTIBIOTICS GI ORAL</t>
  </si>
  <si>
    <t>ANTIBIOTICS INHALED</t>
  </si>
  <si>
    <t>ANTIBIOTICS VAGINAL</t>
  </si>
  <si>
    <t>ANTICHOL LA INHALED</t>
  </si>
  <si>
    <t>ANTICHOL LABA COMBOS</t>
  </si>
  <si>
    <t>ANTICHOL LABA ICS PD</t>
  </si>
  <si>
    <t>ANTICOAGULANTS</t>
  </si>
  <si>
    <t>ANTICONVUL DRAVET</t>
  </si>
  <si>
    <t>ANTICONVUL RESCUE</t>
  </si>
  <si>
    <t>ANTIEMETIC 5HT3 INJ</t>
  </si>
  <si>
    <t>ANTIEMETIC 5HT3 NONI</t>
  </si>
  <si>
    <t>ANTIFUNGALS ORAL</t>
  </si>
  <si>
    <t>ANTIFUNGALS TOPICAL</t>
  </si>
  <si>
    <t>ANTIHISTAMINES 2ND G</t>
  </si>
  <si>
    <t>ANTIHISTAMINES INTRA</t>
  </si>
  <si>
    <t>ANTIHISTAMINES OPHTH</t>
  </si>
  <si>
    <t>ANTIHYPERURICEMIC AG</t>
  </si>
  <si>
    <t>ANTIMIGRAINE ALTORAL</t>
  </si>
  <si>
    <t>ANTIMIGRAINE TRIPTAN</t>
  </si>
  <si>
    <t>ANTIPARASITICS TOP</t>
  </si>
  <si>
    <t>ANTIPARKIN NON ERGOT</t>
  </si>
  <si>
    <t>ANTIPARKINSONISM MAO</t>
  </si>
  <si>
    <t>ANTIPLATELETS</t>
  </si>
  <si>
    <t>ANTIPSY 2ND GEN DEPO</t>
  </si>
  <si>
    <t>ANTIPSY 2ND GEN ORAL</t>
  </si>
  <si>
    <t>Antipsychotics 1st gen Typical</t>
  </si>
  <si>
    <t>ANTIRETROVIRAL</t>
  </si>
  <si>
    <t>ANTIVIRALS HERPES OR</t>
  </si>
  <si>
    <t>ANTIVIRALS TOPICAL</t>
  </si>
  <si>
    <t>ARB CCB COMBOS</t>
  </si>
  <si>
    <t>ARB DIURETIC COMBOS</t>
  </si>
  <si>
    <t>ATOPIC DERMATITIS</t>
  </si>
  <si>
    <t>Benzodiazepines SelectOral</t>
  </si>
  <si>
    <t>BENZYL PER ANTIBI CM</t>
  </si>
  <si>
    <t>BETA ADRENERGIC-LONG</t>
  </si>
  <si>
    <t>BETA ADRENERGIC-NEBU</t>
  </si>
  <si>
    <t>BETA ADRENERGIC-SHOR</t>
  </si>
  <si>
    <t>BETA BLOCKERS</t>
  </si>
  <si>
    <t>BIGUANIDES</t>
  </si>
  <si>
    <t>BILE SALT AGENTS</t>
  </si>
  <si>
    <t xml:space="preserve">Biosim vs Refer               </t>
  </si>
  <si>
    <t>BONE OSSIFICATION</t>
  </si>
  <si>
    <t xml:space="preserve">Botox                         </t>
  </si>
  <si>
    <t>BPH</t>
  </si>
  <si>
    <t>Butal Combo wo Codeine</t>
  </si>
  <si>
    <t>CCB - DHP</t>
  </si>
  <si>
    <t>CCB - NONDHP</t>
  </si>
  <si>
    <t>CDK4/6 INHIBITORS</t>
  </si>
  <si>
    <t>CEPHALOSPORIN</t>
  </si>
  <si>
    <t xml:space="preserve">CFTR                          </t>
  </si>
  <si>
    <t>CGRP INHIBITORS</t>
  </si>
  <si>
    <t>COLONY STIM FACT</t>
  </si>
  <si>
    <t xml:space="preserve">Corlanor                      </t>
  </si>
  <si>
    <t>CORTICOSTERO INHALED</t>
  </si>
  <si>
    <t>CORTICOSTERO INTRANA</t>
  </si>
  <si>
    <t>CORTICOSTERO OPTH SF</t>
  </si>
  <si>
    <t>CORTICOSTERO TOPICAL</t>
  </si>
  <si>
    <t>CRYOPYRIN-ASSOCIATED</t>
  </si>
  <si>
    <t xml:space="preserve">Crysvita                      </t>
  </si>
  <si>
    <t xml:space="preserve">Diabetic Supplies             </t>
  </si>
  <si>
    <t xml:space="preserve">Diabetic Supply Qty Lmt       </t>
  </si>
  <si>
    <t>DPP IV INHIBITORS</t>
  </si>
  <si>
    <t>Duchenne Muscular Dystrophy</t>
  </si>
  <si>
    <t>ELECT DEPL PHOSPHATE</t>
  </si>
  <si>
    <t>ELECT DEPL POTASSIUM</t>
  </si>
  <si>
    <t xml:space="preserve">Entresto                      </t>
  </si>
  <si>
    <t>EPINEPHRINE SELF INJ</t>
  </si>
  <si>
    <t>ERYTHRO STIM AGENTS</t>
  </si>
  <si>
    <t>FIBROMYALGIA</t>
  </si>
  <si>
    <t>FLUOROQUINOLONE OPTH</t>
  </si>
  <si>
    <t>FLUOROQUINOLONES</t>
  </si>
  <si>
    <t>FLUROQUINOLONE OTIC</t>
  </si>
  <si>
    <t>GH GHRF SELECT AGENT</t>
  </si>
  <si>
    <t>GH SOMATROPIN AGENTS</t>
  </si>
  <si>
    <t>GI MOTILITY</t>
  </si>
  <si>
    <t>GLAUCOMA AGENTS</t>
  </si>
  <si>
    <t>GLP-1 RECEPTOR AGONI</t>
  </si>
  <si>
    <t>GLUCAGON AGENTS</t>
  </si>
  <si>
    <t>HEPATITIS C</t>
  </si>
  <si>
    <t>HEREDITARY ANGIOEDEM</t>
  </si>
  <si>
    <t xml:space="preserve">Immunoglobulins               </t>
  </si>
  <si>
    <t>INSULINS - LONG ACTI</t>
  </si>
  <si>
    <t>INSULINS - MIX</t>
  </si>
  <si>
    <t>INSULINS - RAPID ACT</t>
  </si>
  <si>
    <t>INSULINS NON ANALOGS</t>
  </si>
  <si>
    <t xml:space="preserve">Iron Injectable               </t>
  </si>
  <si>
    <t>KERATOCONJUNCTIVITIS</t>
  </si>
  <si>
    <t>LEUKOTRIENE</t>
  </si>
  <si>
    <t>LHRH GNRH NON ORAL</t>
  </si>
  <si>
    <t>LHRH GNRH ORAL</t>
  </si>
  <si>
    <t>MACROLIDES</t>
  </si>
  <si>
    <t>Megestrol</t>
  </si>
  <si>
    <t>MEKI BRAFI</t>
  </si>
  <si>
    <t>METHOTREXATE ORAL_IN</t>
  </si>
  <si>
    <t>Misoprostol</t>
  </si>
  <si>
    <t>MULT SCLEROSIS INJ</t>
  </si>
  <si>
    <t>MULT SCLEROSIS ORAL</t>
  </si>
  <si>
    <t xml:space="preserve">Narcolepsy                    </t>
  </si>
  <si>
    <t>NEUROPATHIC PAIN</t>
  </si>
  <si>
    <t xml:space="preserve">New Drug - Missouri           </t>
  </si>
  <si>
    <t xml:space="preserve">Non-Oral Contraceptive        </t>
  </si>
  <si>
    <t>NSAIDS</t>
  </si>
  <si>
    <t>NSAIDS OPTH</t>
  </si>
  <si>
    <t xml:space="preserve">Nuedexta                      </t>
  </si>
  <si>
    <t>OPIOID ALCOHOL DEPEN</t>
  </si>
  <si>
    <t>OPIOID EMERG REV AG</t>
  </si>
  <si>
    <t>OPIOIDS LONG ACTING</t>
  </si>
  <si>
    <t>Opioids Short Acting</t>
  </si>
  <si>
    <t xml:space="preserve">OTC                           </t>
  </si>
  <si>
    <t>PA Required</t>
  </si>
  <si>
    <t>PAH ETRAS</t>
  </si>
  <si>
    <t>PAH PDE5 SGC</t>
  </si>
  <si>
    <t>PAH PROST INJECT</t>
  </si>
  <si>
    <t>PAH PROST ORAL</t>
  </si>
  <si>
    <t>PCSK9 INHIBITORS</t>
  </si>
  <si>
    <t>PENICILLINS</t>
  </si>
  <si>
    <t>PPI</t>
  </si>
  <si>
    <t>PSORIASIS AGNTS TOPI</t>
  </si>
  <si>
    <t xml:space="preserve">PTH Bone Resorp               </t>
  </si>
  <si>
    <t xml:space="preserve">Ranolazine                    </t>
  </si>
  <si>
    <t xml:space="preserve">Rare Disease                  </t>
  </si>
  <si>
    <t>RETINOIDS TOPICAL</t>
  </si>
  <si>
    <t>SEDATIVE HYPNOTICS</t>
  </si>
  <si>
    <t>SGLT2 INHIBITORS</t>
  </si>
  <si>
    <t xml:space="preserve">Sickle Cell Disease           </t>
  </si>
  <si>
    <t>SKELETAL MUSCLE RELA</t>
  </si>
  <si>
    <t>SNRI</t>
  </si>
  <si>
    <t>SOMATOSTATIN ANALOGS</t>
  </si>
  <si>
    <t xml:space="preserve">Spravato                      </t>
  </si>
  <si>
    <t>SSRI</t>
  </si>
  <si>
    <t>STATINS-HMG COA REDU</t>
  </si>
  <si>
    <t>SULFONYLUREA 2ND GEN</t>
  </si>
  <si>
    <t>SYMPATHOLYTIC ANTIHY</t>
  </si>
  <si>
    <t>Systemic Antifungals</t>
  </si>
  <si>
    <t>TETRACYCLINES</t>
  </si>
  <si>
    <t>THIAZOLIDINEDIONES</t>
  </si>
  <si>
    <t>THROMBOCYTOPENIA</t>
  </si>
  <si>
    <t>TIMS IL17</t>
  </si>
  <si>
    <t>TIMS IL23-12</t>
  </si>
  <si>
    <t>TIMS IL6</t>
  </si>
  <si>
    <t>TIMS JAK</t>
  </si>
  <si>
    <t>TIMS MISC ALLG ASTH</t>
  </si>
  <si>
    <t>TIMS SELECT</t>
  </si>
  <si>
    <t xml:space="preserve">TIMs SM JAK                   </t>
  </si>
  <si>
    <t>TIMS TNFI</t>
  </si>
  <si>
    <t>Tolvaptan</t>
  </si>
  <si>
    <t>TRAMADOL LIKE AGENTS</t>
  </si>
  <si>
    <t>TRIGLYCERIDE LOWERIN</t>
  </si>
  <si>
    <t>TZIELD</t>
  </si>
  <si>
    <t>URINARY TRACT ANTISP</t>
  </si>
  <si>
    <t xml:space="preserve">Verquvo                       </t>
  </si>
  <si>
    <t>VMAT2 INHIBITORS</t>
  </si>
  <si>
    <t xml:space="preserve">Xcopri                        </t>
  </si>
  <si>
    <t>ZOMETA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</si>
  <si>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</si>
  <si>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</si>
  <si>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</si>
  <si>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</si>
  <si>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</si>
  <si>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</si>
  <si>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</si>
  <si>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</si>
  <si>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</si>
  <si>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</si>
  <si>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</si>
  <si>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</si>
  <si>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</si>
  <si>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</si>
  <si>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</si>
  <si>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</si>
  <si>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</si>
  <si>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</si>
  <si>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</si>
  <si>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</si>
  <si>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</si>
  <si>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</si>
  <si>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</si>
  <si>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</si>
  <si>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</si>
  <si>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</si>
  <si>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</si>
  <si>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Override approval rate for ER and Dose Opt edits</t>
  </si>
  <si>
    <t>% POS Denials</t>
  </si>
  <si>
    <t>Out-of-State Pharmacy Restriction 1016</t>
  </si>
  <si>
    <t>Hospice 0713</t>
  </si>
  <si>
    <t>Fiscal Edit 0683</t>
  </si>
  <si>
    <t>Exceed Initial Therapy Limitation 0712</t>
  </si>
  <si>
    <t>DUR Therapy Exceeded 0716</t>
  </si>
  <si>
    <t>Dose Optimization 0234</t>
  </si>
  <si>
    <t>Brand over Generic 1015</t>
  </si>
  <si>
    <t>90 Day Supply Required 1018</t>
  </si>
  <si>
    <t>YYYYMM</t>
  </si>
  <si>
    <t>Fiscal Denials at POS</t>
  </si>
  <si>
    <t>Diagnosis Code Required 1013</t>
  </si>
  <si>
    <t>Diagnosis Code Required POS Denials</t>
  </si>
  <si>
    <t>Therapeutic Duplication 1010</t>
  </si>
  <si>
    <t>Step Therapy Edit 0681</t>
  </si>
  <si>
    <t>Prior Authorization Required But Not Found 0213</t>
  </si>
  <si>
    <t>Preferred Drug List Edit 0160</t>
  </si>
  <si>
    <t>Opioid Limits Exceeded 0097</t>
  </si>
  <si>
    <t>High Risk Combination Edit 1014</t>
  </si>
  <si>
    <t>Clinical Edit 0682</t>
  </si>
  <si>
    <t>Clinical Denials at POS</t>
  </si>
  <si>
    <t>Early Refill 0693</t>
  </si>
  <si>
    <t>Early Refill Denials at POS</t>
  </si>
  <si>
    <t>CC Denials</t>
  </si>
  <si>
    <t>CC Approvals</t>
  </si>
  <si>
    <t>Total Transactions</t>
  </si>
  <si>
    <t>POS Denial</t>
  </si>
  <si>
    <t>POS Approval</t>
  </si>
  <si>
    <t>Approval No Rule</t>
  </si>
  <si>
    <t>YYMM</t>
  </si>
  <si>
    <t>SmartPA POS Transactions</t>
  </si>
  <si>
    <t>Conduent™ Missouri SmartPA POS Transparency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</si>
</sst>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#,##0.00"/>
    <numFmt numFmtId="165" formatCode="00000"/>
    <numFmt numFmtId="166" formatCode="[$-10409]#,##0;\-#,##0"/>
    <numFmt numFmtId="167" formatCode="[$-10409]#,##0.0;\-#,##0.0"/>
    <numFmt numFmtId="168" formatCode="[$-10409]#,##0%"/>
    <numFmt numFmtId="169" formatCode="[$-10409]0.00%"/>
    <numFmt numFmtId="170" formatCode="[$-10409]#,##0;\(#,##0\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i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8"/>
      <color rgb="FF000000"/>
      <name val="Arial"/>
      <family val="2"/>
    </font>
    <font>
      <sz val="16"/>
      <color rgb="FFFFFFFF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  <fill>
      <patternFill patternType="solid">
        <fgColor rgb="FF7DD7EA"/>
        <bgColor rgb="FF7DD7EA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D3D3D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3D3D3"/>
      </top>
      <bottom style="thin">
        <color rgb="FF000000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3" fillId="0" borderId="0"/>
    <xf numFmtId="0" fontId="17" fillId="0" borderId="0"/>
  </cellStyleXfs>
  <cellXfs count="114">
    <xf numFmtId="0" fontId="0" fillId="0" borderId="0" xfId="0"/>
    <xf numFmtId="49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0" fillId="0" borderId="3" xfId="0" applyNumberFormat="1" applyBorder="1"/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/>
    <xf numFmtId="164" fontId="0" fillId="0" borderId="1" xfId="0" quotePrefix="1" applyNumberFormat="1" applyBorder="1"/>
    <xf numFmtId="3" fontId="0" fillId="0" borderId="1" xfId="0" quotePrefix="1" applyNumberFormat="1" applyBorder="1"/>
    <xf numFmtId="165" fontId="0" fillId="0" borderId="1" xfId="0" quotePrefix="1" applyNumberFormat="1" applyBorder="1"/>
    <xf numFmtId="164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1" fontId="1" fillId="2" borderId="1" xfId="0" applyNumberFormat="1" applyFont="1" applyFill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11" fillId="4" borderId="8" xfId="0" applyFont="1" applyFill="1" applyBorder="1" applyAlignment="1">
      <alignment horizontal="center" vertical="top" wrapText="1" readingOrder="1"/>
    </xf>
    <xf numFmtId="0" fontId="14" fillId="4" borderId="8" xfId="0" applyFont="1" applyFill="1" applyBorder="1" applyAlignment="1">
      <alignment horizontal="center" vertical="top" wrapText="1" readingOrder="1"/>
    </xf>
    <xf numFmtId="166" fontId="15" fillId="0" borderId="8" xfId="0" applyNumberFormat="1" applyFont="1" applyBorder="1" applyAlignment="1">
      <alignment horizontal="right" vertical="top" wrapText="1" readingOrder="1"/>
    </xf>
    <xf numFmtId="0" fontId="15" fillId="0" borderId="8" xfId="0" applyFont="1" applyBorder="1" applyAlignment="1">
      <alignment horizontal="right" vertical="top" wrapText="1" readingOrder="1"/>
    </xf>
    <xf numFmtId="0" fontId="16" fillId="0" borderId="7" xfId="0" applyFont="1" applyBorder="1" applyAlignment="1">
      <alignment vertical="top" wrapText="1" readingOrder="1"/>
    </xf>
    <xf numFmtId="0" fontId="13" fillId="0" borderId="10" xfId="0" applyFont="1" applyBorder="1" applyAlignment="1">
      <alignment vertical="top" wrapText="1" readingOrder="1"/>
    </xf>
    <xf numFmtId="0" fontId="13" fillId="0" borderId="9" xfId="0" applyFont="1" applyBorder="1" applyAlignment="1">
      <alignment horizontal="left" vertical="top" wrapText="1" readingOrder="1"/>
    </xf>
    <xf numFmtId="0" fontId="13" fillId="0" borderId="5" xfId="0" applyFont="1" applyBorder="1" applyAlignment="1">
      <alignment horizontal="left" vertical="top" wrapText="1" readingOrder="1"/>
    </xf>
    <xf numFmtId="0" fontId="5" fillId="0" borderId="0" xfId="2" applyFont="1"/>
    <xf numFmtId="164" fontId="0" fillId="0" borderId="3" xfId="0" applyNumberFormat="1" applyBorder="1" applyAlignment="1">
      <alignment horizontal="center"/>
    </xf>
    <xf numFmtId="0" fontId="10" fillId="3" borderId="8" xfId="0" applyFont="1" applyFill="1" applyBorder="1" applyAlignment="1">
      <alignment horizontal="center" vertical="top" wrapText="1" readingOrder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11" fillId="4" borderId="11" xfId="0" applyFont="1" applyFill="1" applyBorder="1" applyAlignment="1">
      <alignment horizontal="center" vertical="top" wrapText="1" readingOrder="1"/>
    </xf>
    <xf numFmtId="0" fontId="11" fillId="4" borderId="10" xfId="0" applyFont="1" applyFill="1" applyBorder="1" applyAlignment="1">
      <alignment horizontal="left" vertical="top" wrapText="1" readingOrder="1"/>
    </xf>
    <xf numFmtId="0" fontId="11" fillId="4" borderId="8" xfId="0" applyFont="1" applyFill="1" applyBorder="1" applyAlignment="1">
      <alignment horizontal="center" vertical="top" wrapText="1" readingOrder="1"/>
    </xf>
    <xf numFmtId="0" fontId="12" fillId="0" borderId="11" xfId="0" applyFont="1" applyBorder="1" applyAlignment="1">
      <alignment vertical="top" wrapText="1" readingOrder="1"/>
    </xf>
    <xf numFmtId="0" fontId="13" fillId="0" borderId="10" xfId="0" applyFont="1" applyBorder="1" applyAlignment="1">
      <alignment horizontal="left" vertical="top" wrapText="1" readingOrder="1"/>
    </xf>
    <xf numFmtId="166" fontId="13" fillId="0" borderId="8" xfId="0" applyNumberFormat="1" applyFont="1" applyBorder="1" applyAlignment="1">
      <alignment horizontal="center" vertical="top" wrapText="1" readingOrder="1"/>
    </xf>
    <xf numFmtId="0" fontId="5" fillId="0" borderId="0" xfId="0" applyFont="1"/>
    <xf numFmtId="0" fontId="6" fillId="0" borderId="0" xfId="0" applyFont="1" applyAlignment="1">
      <alignment horizontal="left" vertical="top" wrapText="1" readingOrder="1"/>
    </xf>
    <xf numFmtId="0" fontId="7" fillId="3" borderId="4" xfId="0" applyFont="1" applyFill="1" applyBorder="1" applyAlignment="1">
      <alignment horizontal="center" vertical="top" wrapText="1" readingOrder="1"/>
    </xf>
    <xf numFmtId="0" fontId="5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8" fillId="3" borderId="6" xfId="0" applyFont="1" applyFill="1" applyBorder="1" applyAlignment="1">
      <alignment horizontal="center" vertical="top" wrapText="1" readingOrder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 wrapText="1" readingOrder="1"/>
    </xf>
    <xf numFmtId="0" fontId="10" fillId="3" borderId="11" xfId="0" applyFont="1" applyFill="1" applyBorder="1" applyAlignment="1">
      <alignment horizontal="center" vertical="top" wrapText="1" readingOrder="1"/>
    </xf>
    <xf numFmtId="0" fontId="14" fillId="4" borderId="8" xfId="0" applyFont="1" applyFill="1" applyBorder="1" applyAlignment="1">
      <alignment horizontal="center" vertical="top" wrapText="1" readingOrder="1"/>
    </xf>
    <xf numFmtId="0" fontId="15" fillId="0" borderId="8" xfId="0" applyFont="1" applyBorder="1" applyAlignment="1">
      <alignment vertical="top" wrapText="1" readingOrder="1"/>
    </xf>
    <xf numFmtId="166" fontId="15" fillId="0" borderId="8" xfId="0" applyNumberFormat="1" applyFont="1" applyBorder="1" applyAlignment="1">
      <alignment horizontal="right" vertical="top" wrapText="1" readingOrder="1"/>
    </xf>
    <xf numFmtId="166" fontId="15" fillId="0" borderId="8" xfId="0" applyNumberFormat="1" applyFont="1" applyBorder="1" applyAlignment="1">
      <alignment vertical="top" wrapText="1" readingOrder="1"/>
    </xf>
    <xf numFmtId="0" fontId="16" fillId="0" borderId="7" xfId="0" applyFont="1" applyBorder="1" applyAlignment="1">
      <alignment vertical="top" wrapText="1" readingOrder="1"/>
    </xf>
    <xf numFmtId="166" fontId="13" fillId="0" borderId="8" xfId="0" applyNumberFormat="1" applyFont="1" applyBorder="1" applyAlignment="1">
      <alignment horizontal="right" vertical="top" wrapText="1" readingOrder="1"/>
    </xf>
    <xf numFmtId="0" fontId="16" fillId="0" borderId="11" xfId="0" applyFont="1" applyBorder="1" applyAlignment="1">
      <alignment vertical="top" wrapText="1" readingOrder="1"/>
    </xf>
    <xf numFmtId="0" fontId="13" fillId="0" borderId="10" xfId="0" applyFont="1" applyBorder="1" applyAlignment="1">
      <alignment vertical="top" wrapText="1" readingOrder="1"/>
    </xf>
    <xf numFmtId="166" fontId="14" fillId="0" borderId="8" xfId="0" applyNumberFormat="1" applyFont="1" applyBorder="1" applyAlignment="1">
      <alignment vertical="top" wrapText="1" readingOrder="1"/>
    </xf>
    <xf numFmtId="0" fontId="13" fillId="0" borderId="9" xfId="0" applyFont="1" applyBorder="1" applyAlignment="1">
      <alignment horizontal="left" vertical="top" wrapText="1" readingOrder="1"/>
    </xf>
    <xf numFmtId="0" fontId="12" fillId="0" borderId="12" xfId="0" applyFont="1" applyBorder="1" applyAlignment="1">
      <alignment vertical="top" wrapText="1" readingOrder="1"/>
    </xf>
    <xf numFmtId="0" fontId="13" fillId="0" borderId="4" xfId="0" applyFont="1" applyBorder="1" applyAlignment="1">
      <alignment horizontal="left" vertical="top" wrapText="1" readingOrder="1"/>
    </xf>
    <xf numFmtId="166" fontId="13" fillId="0" borderId="13" xfId="0" applyNumberFormat="1" applyFont="1" applyBorder="1" applyAlignment="1">
      <alignment horizontal="right" vertical="top" wrapText="1" readingOrder="1"/>
    </xf>
    <xf numFmtId="168" fontId="13" fillId="0" borderId="8" xfId="0" applyNumberFormat="1" applyFont="1" applyBorder="1" applyAlignment="1">
      <alignment horizontal="right" vertical="top" wrapText="1" readingOrder="1"/>
    </xf>
    <xf numFmtId="0" fontId="11" fillId="4" borderId="10" xfId="0" applyFont="1" applyFill="1" applyBorder="1" applyAlignment="1">
      <alignment horizontal="center" vertical="top" wrapText="1" readingOrder="1"/>
    </xf>
    <xf numFmtId="167" fontId="13" fillId="0" borderId="8" xfId="0" applyNumberFormat="1" applyFont="1" applyBorder="1" applyAlignment="1">
      <alignment horizontal="right" vertical="top" wrapText="1" readingOrder="1"/>
    </xf>
    <xf numFmtId="0" fontId="5" fillId="0" borderId="0" xfId="2" applyFont="1"/>
    <xf numFmtId="0" fontId="21" fillId="3" borderId="8" xfId="2" applyFont="1" applyFill="1" applyBorder="1" applyAlignment="1">
      <alignment vertical="top" wrapText="1" readingOrder="1"/>
    </xf>
    <xf numFmtId="0" fontId="5" fillId="0" borderId="9" xfId="2" applyFont="1" applyBorder="1" applyAlignment="1">
      <alignment vertical="top" wrapText="1"/>
    </xf>
    <xf numFmtId="0" fontId="5" fillId="0" borderId="10" xfId="2" applyFont="1" applyBorder="1" applyAlignment="1">
      <alignment vertical="top" wrapText="1"/>
    </xf>
    <xf numFmtId="0" fontId="20" fillId="0" borderId="0" xfId="2" applyFont="1" applyAlignment="1">
      <alignment vertical="top" wrapText="1" readingOrder="1"/>
    </xf>
    <xf numFmtId="0" fontId="19" fillId="0" borderId="0" xfId="2" applyFont="1" applyAlignment="1">
      <alignment vertical="top" wrapText="1" readingOrder="1"/>
    </xf>
    <xf numFmtId="0" fontId="18" fillId="5" borderId="22" xfId="2" applyFont="1" applyFill="1" applyBorder="1" applyAlignment="1">
      <alignment vertical="top" wrapText="1" readingOrder="1"/>
    </xf>
    <xf numFmtId="0" fontId="5" fillId="0" borderId="23" xfId="2" applyFont="1" applyBorder="1" applyAlignment="1">
      <alignment vertical="top" wrapText="1"/>
    </xf>
    <xf numFmtId="0" fontId="5" fillId="0" borderId="21" xfId="2" applyFont="1" applyBorder="1" applyAlignment="1">
      <alignment vertical="top" wrapText="1"/>
    </xf>
    <xf numFmtId="0" fontId="18" fillId="5" borderId="22" xfId="2" applyFont="1" applyFill="1" applyBorder="1" applyAlignment="1">
      <alignment horizontal="center" vertical="top" wrapText="1" readingOrder="1"/>
    </xf>
    <xf numFmtId="0" fontId="12" fillId="0" borderId="8" xfId="2" applyFont="1" applyBorder="1" applyAlignment="1">
      <alignment vertical="top" wrapText="1" readingOrder="1"/>
    </xf>
    <xf numFmtId="170" fontId="12" fillId="0" borderId="8" xfId="2" applyNumberFormat="1" applyFont="1" applyBorder="1" applyAlignment="1">
      <alignment horizontal="center" vertical="top" wrapText="1" readingOrder="1"/>
    </xf>
    <xf numFmtId="0" fontId="18" fillId="5" borderId="8" xfId="2" applyFont="1" applyFill="1" applyBorder="1" applyAlignment="1">
      <alignment vertical="top" wrapText="1" readingOrder="1"/>
    </xf>
    <xf numFmtId="0" fontId="18" fillId="5" borderId="8" xfId="2" applyFont="1" applyFill="1" applyBorder="1" applyAlignment="1">
      <alignment horizontal="center" vertical="top" wrapText="1" readingOrder="1"/>
    </xf>
    <xf numFmtId="169" fontId="12" fillId="0" borderId="16" xfId="2" applyNumberFormat="1" applyFont="1" applyBorder="1" applyAlignment="1">
      <alignment horizontal="center" vertical="top" wrapText="1" readingOrder="1"/>
    </xf>
    <xf numFmtId="0" fontId="5" fillId="0" borderId="15" xfId="2" applyFont="1" applyBorder="1" applyAlignment="1">
      <alignment vertical="top" wrapText="1"/>
    </xf>
    <xf numFmtId="170" fontId="12" fillId="0" borderId="19" xfId="2" applyNumberFormat="1" applyFont="1" applyBorder="1" applyAlignment="1">
      <alignment horizontal="center" vertical="top" wrapText="1" readingOrder="1"/>
    </xf>
    <xf numFmtId="0" fontId="5" fillId="0" borderId="18" xfId="2" applyFont="1" applyBorder="1" applyAlignment="1">
      <alignment vertical="top" wrapText="1"/>
    </xf>
    <xf numFmtId="0" fontId="12" fillId="0" borderId="19" xfId="2" applyFont="1" applyBorder="1" applyAlignment="1">
      <alignment vertical="top" wrapText="1" readingOrder="1"/>
    </xf>
    <xf numFmtId="0" fontId="5" fillId="0" borderId="20" xfId="2" applyFont="1" applyBorder="1" applyAlignment="1">
      <alignment vertical="top" wrapText="1"/>
    </xf>
    <xf numFmtId="0" fontId="12" fillId="0" borderId="16" xfId="2" applyFont="1" applyBorder="1" applyAlignment="1">
      <alignment vertical="top" wrapText="1" readingOrder="1"/>
    </xf>
    <xf numFmtId="0" fontId="5" fillId="0" borderId="17" xfId="2" applyFont="1" applyBorder="1" applyAlignment="1">
      <alignment vertical="top" wrapText="1"/>
    </xf>
    <xf numFmtId="170" fontId="12" fillId="0" borderId="13" xfId="2" applyNumberFormat="1" applyFont="1" applyBorder="1" applyAlignment="1">
      <alignment horizontal="center" vertical="top" wrapText="1" readingOrder="1"/>
    </xf>
    <xf numFmtId="0" fontId="5" fillId="0" borderId="4" xfId="2" applyFont="1" applyBorder="1" applyAlignment="1">
      <alignment vertical="top" wrapText="1"/>
    </xf>
    <xf numFmtId="169" fontId="12" fillId="0" borderId="14" xfId="2" applyNumberFormat="1" applyFont="1" applyBorder="1" applyAlignment="1">
      <alignment horizontal="center" vertical="top" wrapText="1" readingOrder="1"/>
    </xf>
    <xf numFmtId="0" fontId="5" fillId="0" borderId="6" xfId="2" applyFont="1" applyBorder="1" applyAlignment="1">
      <alignment vertical="top" wrapText="1"/>
    </xf>
    <xf numFmtId="0" fontId="5" fillId="0" borderId="5" xfId="2" applyFont="1" applyBorder="1" applyAlignment="1">
      <alignment vertical="top" wrapText="1"/>
    </xf>
    <xf numFmtId="0" fontId="12" fillId="0" borderId="13" xfId="2" applyFont="1" applyBorder="1" applyAlignment="1">
      <alignment vertical="top" wrapText="1" readingOrder="1"/>
    </xf>
    <xf numFmtId="0" fontId="12" fillId="0" borderId="14" xfId="2" applyFont="1" applyBorder="1" applyAlignment="1">
      <alignment vertical="top" wrapText="1" readingOrder="1"/>
    </xf>
    <xf numFmtId="0" fontId="5" fillId="0" borderId="7" xfId="2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ABF6B0-0095-461B-AD46-9462D0D65AC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1803400</xdr:colOff>
      <xdr:row>0</xdr:row>
      <xdr:rowOff>508000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F93F96-5BDB-4D0A-87D2-711B786930D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2441575" cy="19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3"/>
  <sheetViews>
    <sheetView showGridLines="0" workbookViewId="0">
      <selection activeCell="AE21" sqref="AE21"/>
    </sheetView>
  </sheetViews>
  <sheetFormatPr defaultRowHeight="15" x14ac:dyDescent="0.25"/>
  <cols>
    <col min="1" max="1" width="0.5703125" style="36" customWidth="1"/>
    <col min="2" max="2" width="1.140625" style="36" customWidth="1"/>
    <col min="3" max="3" width="6.85546875" style="36" customWidth="1"/>
    <col min="4" max="4" width="3.42578125" style="36" customWidth="1"/>
    <col min="5" max="6" width="1.7109375" style="36" customWidth="1"/>
    <col min="7" max="7" width="0.42578125" style="36" customWidth="1"/>
    <col min="8" max="8" width="9.28515625" style="36" customWidth="1"/>
    <col min="9" max="9" width="4.85546875" style="36" customWidth="1"/>
    <col min="10" max="10" width="5.42578125" style="36" customWidth="1"/>
    <col min="11" max="11" width="1.42578125" style="36" customWidth="1"/>
    <col min="12" max="12" width="4.85546875" style="36" customWidth="1"/>
    <col min="13" max="13" width="1.140625" style="36" customWidth="1"/>
    <col min="14" max="14" width="1.28515625" style="36" customWidth="1"/>
    <col min="15" max="15" width="14.140625" style="36" customWidth="1"/>
    <col min="16" max="16" width="13.7109375" style="36" customWidth="1"/>
    <col min="17" max="17" width="13" style="36" customWidth="1"/>
    <col min="18" max="18" width="0.7109375" style="36" customWidth="1"/>
    <col min="19" max="19" width="1.7109375" style="36" customWidth="1"/>
    <col min="20" max="20" width="8.85546875" style="36" customWidth="1"/>
    <col min="21" max="21" width="0" style="36" hidden="1" customWidth="1"/>
    <col min="22" max="22" width="4.85546875" style="36" customWidth="1"/>
    <col min="23" max="16384" width="9.140625" style="36"/>
  </cols>
  <sheetData>
    <row r="1" spans="1:20" ht="53.45" customHeight="1" x14ac:dyDescent="0.25">
      <c r="B1" s="56"/>
      <c r="C1" s="56"/>
      <c r="D1" s="56"/>
      <c r="E1" s="56"/>
      <c r="F1" s="56"/>
      <c r="G1" s="56"/>
      <c r="H1" s="56"/>
      <c r="I1" s="56"/>
      <c r="J1" s="56"/>
    </row>
    <row r="2" spans="1:20" ht="0.6" customHeight="1" x14ac:dyDescent="0.25"/>
    <row r="3" spans="1:20" ht="18" customHeight="1" x14ac:dyDescent="0.25">
      <c r="A3" s="57" t="s">
        <v>111</v>
      </c>
      <c r="B3" s="56"/>
      <c r="C3" s="56"/>
      <c r="D3" s="56"/>
      <c r="E3" s="57" t="s">
        <v>112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20" ht="9" customHeight="1" x14ac:dyDescent="0.25"/>
    <row r="5" spans="1:20" ht="18" customHeight="1" x14ac:dyDescent="0.25">
      <c r="A5" s="58" t="s">
        <v>113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60"/>
    </row>
    <row r="6" spans="1:20" ht="18" customHeight="1" x14ac:dyDescent="0.25">
      <c r="A6" s="61" t="s">
        <v>114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</row>
    <row r="7" spans="1:20" ht="18" customHeight="1" x14ac:dyDescent="0.25">
      <c r="A7" s="64" t="s">
        <v>115</v>
      </c>
      <c r="B7" s="62"/>
      <c r="C7" s="64" t="s">
        <v>115</v>
      </c>
      <c r="D7" s="62"/>
      <c r="E7" s="62"/>
      <c r="F7" s="64" t="s">
        <v>115</v>
      </c>
      <c r="G7" s="62"/>
      <c r="H7" s="62"/>
      <c r="I7" s="62"/>
      <c r="J7" s="62"/>
      <c r="K7" s="62"/>
      <c r="L7" s="62"/>
      <c r="M7" s="62"/>
      <c r="N7" s="62"/>
      <c r="O7" s="62"/>
      <c r="P7" s="64" t="s">
        <v>115</v>
      </c>
      <c r="Q7" s="62"/>
      <c r="R7" s="62"/>
      <c r="S7" s="62"/>
    </row>
    <row r="8" spans="1:20" ht="18" customHeight="1" x14ac:dyDescent="0.25">
      <c r="A8" s="47" t="s">
        <v>116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9"/>
    </row>
    <row r="9" spans="1:20" ht="18" customHeight="1" x14ac:dyDescent="0.25">
      <c r="A9" s="50" t="s">
        <v>115</v>
      </c>
      <c r="B9" s="48"/>
      <c r="C9" s="51" t="s">
        <v>117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52" t="s">
        <v>118</v>
      </c>
      <c r="Q9" s="48"/>
      <c r="R9" s="48"/>
      <c r="S9" s="49"/>
    </row>
    <row r="10" spans="1:20" ht="18" customHeight="1" x14ac:dyDescent="0.25">
      <c r="A10" s="53" t="s">
        <v>115</v>
      </c>
      <c r="B10" s="48"/>
      <c r="C10" s="54" t="s">
        <v>119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55">
        <v>8809</v>
      </c>
      <c r="Q10" s="48"/>
      <c r="R10" s="48"/>
      <c r="S10" s="49"/>
    </row>
    <row r="11" spans="1:20" ht="18" customHeight="1" x14ac:dyDescent="0.25">
      <c r="A11" s="53" t="s">
        <v>115</v>
      </c>
      <c r="B11" s="48"/>
      <c r="C11" s="54" t="s">
        <v>120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55">
        <v>8796</v>
      </c>
      <c r="Q11" s="48"/>
      <c r="R11" s="48"/>
      <c r="S11" s="49"/>
    </row>
    <row r="12" spans="1:20" ht="18" customHeight="1" x14ac:dyDescent="0.25">
      <c r="A12" s="53" t="s">
        <v>115</v>
      </c>
      <c r="B12" s="48"/>
      <c r="C12" s="54" t="s">
        <v>121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55">
        <v>13</v>
      </c>
      <c r="Q12" s="48"/>
      <c r="R12" s="48"/>
      <c r="S12" s="49"/>
    </row>
    <row r="13" spans="1:20" ht="18" customHeight="1" x14ac:dyDescent="0.25"/>
    <row r="14" spans="1:20" ht="18" customHeight="1" x14ac:dyDescent="0.25">
      <c r="A14" s="65" t="s">
        <v>122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25.5" x14ac:dyDescent="0.25">
      <c r="A15" s="66" t="s">
        <v>123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/>
      <c r="N15" s="66" t="s">
        <v>124</v>
      </c>
      <c r="O15" s="49"/>
      <c r="P15" s="38" t="s">
        <v>125</v>
      </c>
      <c r="Q15" s="38" t="s">
        <v>126</v>
      </c>
      <c r="R15" s="66" t="s">
        <v>127</v>
      </c>
      <c r="S15" s="48"/>
      <c r="T15" s="49"/>
    </row>
    <row r="16" spans="1:20" x14ac:dyDescent="0.25">
      <c r="A16" s="67" t="s">
        <v>128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  <c r="N16" s="68">
        <v>1</v>
      </c>
      <c r="O16" s="49"/>
      <c r="P16" s="40">
        <v>7</v>
      </c>
      <c r="Q16" s="39">
        <v>0</v>
      </c>
      <c r="R16" s="69">
        <v>8</v>
      </c>
      <c r="S16" s="48"/>
      <c r="T16" s="49"/>
    </row>
    <row r="17" spans="1:20" x14ac:dyDescent="0.25">
      <c r="A17" s="67" t="s">
        <v>129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  <c r="N17" s="68">
        <v>3</v>
      </c>
      <c r="O17" s="49"/>
      <c r="P17" s="40">
        <v>12</v>
      </c>
      <c r="Q17" s="39">
        <v>0</v>
      </c>
      <c r="R17" s="69">
        <v>15</v>
      </c>
      <c r="S17" s="48"/>
      <c r="T17" s="49"/>
    </row>
    <row r="18" spans="1:20" x14ac:dyDescent="0.25">
      <c r="A18" s="67" t="s">
        <v>130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9"/>
      <c r="N18" s="68">
        <v>7</v>
      </c>
      <c r="O18" s="49"/>
      <c r="P18" s="40">
        <v>33</v>
      </c>
      <c r="Q18" s="39">
        <v>0</v>
      </c>
      <c r="R18" s="69">
        <v>40</v>
      </c>
      <c r="S18" s="48"/>
      <c r="T18" s="49"/>
    </row>
    <row r="19" spans="1:20" x14ac:dyDescent="0.25">
      <c r="A19" s="67" t="s">
        <v>131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9"/>
      <c r="N19" s="68">
        <v>187</v>
      </c>
      <c r="O19" s="49"/>
      <c r="P19" s="40">
        <v>223</v>
      </c>
      <c r="Q19" s="39">
        <v>1</v>
      </c>
      <c r="R19" s="69">
        <v>411</v>
      </c>
      <c r="S19" s="48"/>
      <c r="T19" s="49"/>
    </row>
    <row r="20" spans="1:20" x14ac:dyDescent="0.25">
      <c r="A20" s="67" t="s">
        <v>132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  <c r="N20" s="68">
        <v>87</v>
      </c>
      <c r="O20" s="49"/>
      <c r="P20" s="40">
        <v>131</v>
      </c>
      <c r="Q20" s="39">
        <v>0</v>
      </c>
      <c r="R20" s="69">
        <v>218</v>
      </c>
      <c r="S20" s="48"/>
      <c r="T20" s="49"/>
    </row>
    <row r="21" spans="1:20" x14ac:dyDescent="0.25">
      <c r="A21" s="67" t="s">
        <v>133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68">
        <v>194</v>
      </c>
      <c r="O21" s="49"/>
      <c r="P21" s="40">
        <v>358</v>
      </c>
      <c r="Q21" s="39">
        <v>1</v>
      </c>
      <c r="R21" s="69">
        <v>553</v>
      </c>
      <c r="S21" s="48"/>
      <c r="T21" s="49"/>
    </row>
    <row r="22" spans="1:20" x14ac:dyDescent="0.25">
      <c r="A22" s="67" t="s">
        <v>134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68">
        <v>81</v>
      </c>
      <c r="O22" s="49"/>
      <c r="P22" s="40">
        <v>94</v>
      </c>
      <c r="Q22" s="39">
        <v>0</v>
      </c>
      <c r="R22" s="69">
        <v>175</v>
      </c>
      <c r="S22" s="48"/>
      <c r="T22" s="49"/>
    </row>
    <row r="23" spans="1:20" x14ac:dyDescent="0.25">
      <c r="A23" s="67" t="s">
        <v>135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  <c r="N23" s="68">
        <v>258</v>
      </c>
      <c r="O23" s="49"/>
      <c r="P23" s="40">
        <v>355</v>
      </c>
      <c r="Q23" s="39">
        <v>0</v>
      </c>
      <c r="R23" s="69">
        <v>613</v>
      </c>
      <c r="S23" s="48"/>
      <c r="T23" s="49"/>
    </row>
    <row r="24" spans="1:20" x14ac:dyDescent="0.25">
      <c r="A24" s="67" t="s">
        <v>136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68">
        <v>1</v>
      </c>
      <c r="O24" s="49"/>
      <c r="P24" s="40">
        <v>3</v>
      </c>
      <c r="Q24" s="39">
        <v>0</v>
      </c>
      <c r="R24" s="69">
        <v>4</v>
      </c>
      <c r="S24" s="48"/>
      <c r="T24" s="49"/>
    </row>
    <row r="25" spans="1:20" x14ac:dyDescent="0.25">
      <c r="A25" s="67" t="s">
        <v>137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  <c r="N25" s="68">
        <v>1</v>
      </c>
      <c r="O25" s="49"/>
      <c r="P25" s="40">
        <v>5</v>
      </c>
      <c r="Q25" s="39">
        <v>0</v>
      </c>
      <c r="R25" s="69">
        <v>6</v>
      </c>
      <c r="S25" s="48"/>
      <c r="T25" s="49"/>
    </row>
    <row r="26" spans="1:20" x14ac:dyDescent="0.25">
      <c r="A26" s="67" t="s">
        <v>138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  <c r="N26" s="68">
        <v>0</v>
      </c>
      <c r="O26" s="49"/>
      <c r="P26" s="40">
        <v>16</v>
      </c>
      <c r="Q26" s="39">
        <v>0</v>
      </c>
      <c r="R26" s="69">
        <v>16</v>
      </c>
      <c r="S26" s="48"/>
      <c r="T26" s="49"/>
    </row>
    <row r="27" spans="1:20" x14ac:dyDescent="0.25">
      <c r="A27" s="67" t="s">
        <v>139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  <c r="N27" s="68">
        <v>2</v>
      </c>
      <c r="O27" s="49"/>
      <c r="P27" s="40">
        <v>6</v>
      </c>
      <c r="Q27" s="39">
        <v>0</v>
      </c>
      <c r="R27" s="69">
        <v>8</v>
      </c>
      <c r="S27" s="48"/>
      <c r="T27" s="49"/>
    </row>
    <row r="28" spans="1:20" x14ac:dyDescent="0.25">
      <c r="A28" s="67" t="s">
        <v>140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  <c r="N28" s="68">
        <v>2</v>
      </c>
      <c r="O28" s="49"/>
      <c r="P28" s="40">
        <v>3</v>
      </c>
      <c r="Q28" s="39">
        <v>0</v>
      </c>
      <c r="R28" s="69">
        <v>5</v>
      </c>
      <c r="S28" s="48"/>
      <c r="T28" s="49"/>
    </row>
    <row r="29" spans="1:20" x14ac:dyDescent="0.25">
      <c r="A29" s="67" t="s">
        <v>141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N29" s="68">
        <v>66</v>
      </c>
      <c r="O29" s="49"/>
      <c r="P29" s="40">
        <v>79</v>
      </c>
      <c r="Q29" s="39">
        <v>0</v>
      </c>
      <c r="R29" s="69">
        <v>145</v>
      </c>
      <c r="S29" s="48"/>
      <c r="T29" s="49"/>
    </row>
    <row r="30" spans="1:20" x14ac:dyDescent="0.25">
      <c r="A30" s="67" t="s">
        <v>142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  <c r="N30" s="68">
        <v>5</v>
      </c>
      <c r="O30" s="49"/>
      <c r="P30" s="40">
        <v>9</v>
      </c>
      <c r="Q30" s="39">
        <v>0</v>
      </c>
      <c r="R30" s="69">
        <v>14</v>
      </c>
      <c r="S30" s="48"/>
      <c r="T30" s="49"/>
    </row>
    <row r="31" spans="1:20" x14ac:dyDescent="0.25">
      <c r="A31" s="67" t="s">
        <v>143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  <c r="N31" s="68">
        <v>3</v>
      </c>
      <c r="O31" s="49"/>
      <c r="P31" s="40">
        <v>37</v>
      </c>
      <c r="Q31" s="39">
        <v>0</v>
      </c>
      <c r="R31" s="69">
        <v>40</v>
      </c>
      <c r="S31" s="48"/>
      <c r="T31" s="49"/>
    </row>
    <row r="32" spans="1:20" x14ac:dyDescent="0.25">
      <c r="A32" s="67" t="s">
        <v>144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  <c r="N32" s="68">
        <v>2</v>
      </c>
      <c r="O32" s="49"/>
      <c r="P32" s="40">
        <v>24</v>
      </c>
      <c r="Q32" s="39">
        <v>0</v>
      </c>
      <c r="R32" s="69">
        <v>26</v>
      </c>
      <c r="S32" s="48"/>
      <c r="T32" s="49"/>
    </row>
    <row r="33" spans="1:20" x14ac:dyDescent="0.25">
      <c r="A33" s="67" t="s">
        <v>145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N33" s="68">
        <v>6</v>
      </c>
      <c r="O33" s="49"/>
      <c r="P33" s="40">
        <v>37</v>
      </c>
      <c r="Q33" s="39">
        <v>0</v>
      </c>
      <c r="R33" s="69">
        <v>43</v>
      </c>
      <c r="S33" s="48"/>
      <c r="T33" s="49"/>
    </row>
    <row r="34" spans="1:20" x14ac:dyDescent="0.25">
      <c r="A34" s="67" t="s">
        <v>146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  <c r="N34" s="68">
        <v>20</v>
      </c>
      <c r="O34" s="49"/>
      <c r="P34" s="40">
        <v>209</v>
      </c>
      <c r="Q34" s="39">
        <v>0</v>
      </c>
      <c r="R34" s="69">
        <v>229</v>
      </c>
      <c r="S34" s="48"/>
      <c r="T34" s="49"/>
    </row>
    <row r="35" spans="1:20" x14ac:dyDescent="0.25">
      <c r="A35" s="67" t="s">
        <v>147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9"/>
      <c r="N35" s="68">
        <v>1</v>
      </c>
      <c r="O35" s="49"/>
      <c r="P35" s="40">
        <v>8</v>
      </c>
      <c r="Q35" s="39">
        <v>0</v>
      </c>
      <c r="R35" s="69">
        <v>9</v>
      </c>
      <c r="S35" s="48"/>
      <c r="T35" s="49"/>
    </row>
    <row r="36" spans="1:20" x14ac:dyDescent="0.25">
      <c r="A36" s="67" t="s">
        <v>148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9"/>
      <c r="N36" s="68">
        <v>14</v>
      </c>
      <c r="O36" s="49"/>
      <c r="P36" s="40">
        <v>20</v>
      </c>
      <c r="Q36" s="39">
        <v>0</v>
      </c>
      <c r="R36" s="69">
        <v>34</v>
      </c>
      <c r="S36" s="48"/>
      <c r="T36" s="49"/>
    </row>
    <row r="37" spans="1:20" x14ac:dyDescent="0.25">
      <c r="A37" s="67" t="s">
        <v>149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68">
        <v>9</v>
      </c>
      <c r="O37" s="49"/>
      <c r="P37" s="40">
        <v>9</v>
      </c>
      <c r="Q37" s="39">
        <v>0</v>
      </c>
      <c r="R37" s="69">
        <v>18</v>
      </c>
      <c r="S37" s="48"/>
      <c r="T37" s="49"/>
    </row>
    <row r="38" spans="1:20" x14ac:dyDescent="0.25">
      <c r="A38" s="67" t="s">
        <v>150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9"/>
      <c r="N38" s="68">
        <v>5</v>
      </c>
      <c r="O38" s="49"/>
      <c r="P38" s="40">
        <v>95</v>
      </c>
      <c r="Q38" s="39">
        <v>0</v>
      </c>
      <c r="R38" s="69">
        <v>100</v>
      </c>
      <c r="S38" s="48"/>
      <c r="T38" s="49"/>
    </row>
    <row r="39" spans="1:20" x14ac:dyDescent="0.25">
      <c r="A39" s="67" t="s">
        <v>151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9"/>
      <c r="N39" s="68">
        <v>14</v>
      </c>
      <c r="O39" s="49"/>
      <c r="P39" s="40">
        <v>32</v>
      </c>
      <c r="Q39" s="39">
        <v>0</v>
      </c>
      <c r="R39" s="69">
        <v>46</v>
      </c>
      <c r="S39" s="48"/>
      <c r="T39" s="49"/>
    </row>
    <row r="40" spans="1:20" x14ac:dyDescent="0.25">
      <c r="A40" s="67" t="s">
        <v>152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  <c r="N40" s="68">
        <v>14</v>
      </c>
      <c r="O40" s="49"/>
      <c r="P40" s="40">
        <v>53</v>
      </c>
      <c r="Q40" s="39">
        <v>0</v>
      </c>
      <c r="R40" s="69">
        <v>67</v>
      </c>
      <c r="S40" s="48"/>
      <c r="T40" s="49"/>
    </row>
    <row r="41" spans="1:20" x14ac:dyDescent="0.25">
      <c r="A41" s="67" t="s">
        <v>153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/>
      <c r="N41" s="68">
        <v>3</v>
      </c>
      <c r="O41" s="49"/>
      <c r="P41" s="40">
        <v>152</v>
      </c>
      <c r="Q41" s="39">
        <v>0</v>
      </c>
      <c r="R41" s="69">
        <v>155</v>
      </c>
      <c r="S41" s="48"/>
      <c r="T41" s="49"/>
    </row>
    <row r="42" spans="1:20" x14ac:dyDescent="0.25">
      <c r="A42" s="67" t="s">
        <v>154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  <c r="N42" s="68">
        <v>34</v>
      </c>
      <c r="O42" s="49"/>
      <c r="P42" s="40">
        <v>83</v>
      </c>
      <c r="Q42" s="39">
        <v>0</v>
      </c>
      <c r="R42" s="69">
        <v>117</v>
      </c>
      <c r="S42" s="48"/>
      <c r="T42" s="49"/>
    </row>
    <row r="43" spans="1:20" x14ac:dyDescent="0.25">
      <c r="A43" s="67" t="s">
        <v>155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68">
        <v>0</v>
      </c>
      <c r="O43" s="49"/>
      <c r="P43" s="40">
        <v>7</v>
      </c>
      <c r="Q43" s="39">
        <v>0</v>
      </c>
      <c r="R43" s="69">
        <v>7</v>
      </c>
      <c r="S43" s="48"/>
      <c r="T43" s="49"/>
    </row>
    <row r="44" spans="1:20" x14ac:dyDescent="0.25">
      <c r="A44" s="67" t="s">
        <v>156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9"/>
      <c r="N44" s="68">
        <v>0</v>
      </c>
      <c r="O44" s="49"/>
      <c r="P44" s="40">
        <v>20</v>
      </c>
      <c r="Q44" s="39">
        <v>0</v>
      </c>
      <c r="R44" s="69">
        <v>20</v>
      </c>
      <c r="S44" s="48"/>
      <c r="T44" s="49"/>
    </row>
    <row r="45" spans="1:20" x14ac:dyDescent="0.25">
      <c r="A45" s="67" t="s">
        <v>157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9"/>
      <c r="N45" s="68">
        <v>4</v>
      </c>
      <c r="O45" s="49"/>
      <c r="P45" s="40">
        <v>10</v>
      </c>
      <c r="Q45" s="39">
        <v>0</v>
      </c>
      <c r="R45" s="69">
        <v>14</v>
      </c>
      <c r="S45" s="48"/>
      <c r="T45" s="49"/>
    </row>
    <row r="46" spans="1:20" x14ac:dyDescent="0.25">
      <c r="A46" s="67" t="s">
        <v>158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68">
        <v>150</v>
      </c>
      <c r="O46" s="49"/>
      <c r="P46" s="40">
        <v>448</v>
      </c>
      <c r="Q46" s="39">
        <v>0</v>
      </c>
      <c r="R46" s="69">
        <v>598</v>
      </c>
      <c r="S46" s="48"/>
      <c r="T46" s="49"/>
    </row>
    <row r="47" spans="1:20" x14ac:dyDescent="0.25">
      <c r="A47" s="67" t="s">
        <v>159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/>
      <c r="N47" s="68">
        <v>97</v>
      </c>
      <c r="O47" s="49"/>
      <c r="P47" s="40">
        <v>258</v>
      </c>
      <c r="Q47" s="39">
        <v>0</v>
      </c>
      <c r="R47" s="69">
        <v>355</v>
      </c>
      <c r="S47" s="48"/>
      <c r="T47" s="49"/>
    </row>
    <row r="48" spans="1:20" x14ac:dyDescent="0.25">
      <c r="A48" s="67" t="s">
        <v>160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68">
        <v>0</v>
      </c>
      <c r="O48" s="49"/>
      <c r="P48" s="40">
        <v>6</v>
      </c>
      <c r="Q48" s="39">
        <v>0</v>
      </c>
      <c r="R48" s="69">
        <v>6</v>
      </c>
      <c r="S48" s="48"/>
      <c r="T48" s="49"/>
    </row>
    <row r="49" spans="1:20" x14ac:dyDescent="0.25">
      <c r="A49" s="67" t="s">
        <v>161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68">
        <v>0</v>
      </c>
      <c r="O49" s="49"/>
      <c r="P49" s="40">
        <v>4</v>
      </c>
      <c r="Q49" s="39">
        <v>0</v>
      </c>
      <c r="R49" s="69">
        <v>4</v>
      </c>
      <c r="S49" s="48"/>
      <c r="T49" s="49"/>
    </row>
    <row r="50" spans="1:20" x14ac:dyDescent="0.25">
      <c r="A50" s="67" t="s">
        <v>162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68">
        <v>0</v>
      </c>
      <c r="O50" s="49"/>
      <c r="P50" s="40">
        <v>1</v>
      </c>
      <c r="Q50" s="39">
        <v>0</v>
      </c>
      <c r="R50" s="69">
        <v>1</v>
      </c>
      <c r="S50" s="48"/>
      <c r="T50" s="49"/>
    </row>
    <row r="51" spans="1:20" x14ac:dyDescent="0.25">
      <c r="A51" s="67" t="s">
        <v>163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68">
        <v>6</v>
      </c>
      <c r="O51" s="49"/>
      <c r="P51" s="40">
        <v>14</v>
      </c>
      <c r="Q51" s="39">
        <v>0</v>
      </c>
      <c r="R51" s="69">
        <v>20</v>
      </c>
      <c r="S51" s="48"/>
      <c r="T51" s="49"/>
    </row>
    <row r="52" spans="1:20" x14ac:dyDescent="0.25">
      <c r="A52" s="67" t="s">
        <v>164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68">
        <v>76</v>
      </c>
      <c r="O52" s="49"/>
      <c r="P52" s="40">
        <v>196</v>
      </c>
      <c r="Q52" s="39">
        <v>0</v>
      </c>
      <c r="R52" s="69">
        <v>272</v>
      </c>
      <c r="S52" s="48"/>
      <c r="T52" s="49"/>
    </row>
    <row r="53" spans="1:20" x14ac:dyDescent="0.25">
      <c r="A53" s="67" t="s">
        <v>165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68">
        <v>1413</v>
      </c>
      <c r="O53" s="49"/>
      <c r="P53" s="40">
        <v>1571</v>
      </c>
      <c r="Q53" s="39">
        <v>2</v>
      </c>
      <c r="R53" s="69">
        <v>2986</v>
      </c>
      <c r="S53" s="48"/>
      <c r="T53" s="49"/>
    </row>
    <row r="54" spans="1:20" x14ac:dyDescent="0.25">
      <c r="A54" s="67" t="s">
        <v>166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/>
      <c r="N54" s="68">
        <v>133</v>
      </c>
      <c r="O54" s="49"/>
      <c r="P54" s="40">
        <v>92</v>
      </c>
      <c r="Q54" s="39">
        <v>0</v>
      </c>
      <c r="R54" s="69">
        <v>225</v>
      </c>
      <c r="S54" s="48"/>
      <c r="T54" s="49"/>
    </row>
    <row r="55" spans="1:20" x14ac:dyDescent="0.25">
      <c r="A55" s="67" t="s">
        <v>167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  <c r="N55" s="68">
        <v>37</v>
      </c>
      <c r="O55" s="49"/>
      <c r="P55" s="40">
        <v>89</v>
      </c>
      <c r="Q55" s="39">
        <v>0</v>
      </c>
      <c r="R55" s="69">
        <v>126</v>
      </c>
      <c r="S55" s="48"/>
      <c r="T55" s="49"/>
    </row>
    <row r="56" spans="1:20" x14ac:dyDescent="0.25">
      <c r="A56" s="67" t="s">
        <v>168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9"/>
      <c r="N56" s="68">
        <v>0</v>
      </c>
      <c r="O56" s="49"/>
      <c r="P56" s="40">
        <v>11</v>
      </c>
      <c r="Q56" s="39">
        <v>0</v>
      </c>
      <c r="R56" s="69">
        <v>11</v>
      </c>
      <c r="S56" s="48"/>
      <c r="T56" s="49"/>
    </row>
    <row r="57" spans="1:20" x14ac:dyDescent="0.25">
      <c r="A57" s="67" t="s">
        <v>169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9"/>
      <c r="N57" s="68">
        <v>0</v>
      </c>
      <c r="O57" s="49"/>
      <c r="P57" s="40">
        <v>23</v>
      </c>
      <c r="Q57" s="39">
        <v>0</v>
      </c>
      <c r="R57" s="69">
        <v>23</v>
      </c>
      <c r="S57" s="48"/>
      <c r="T57" s="49"/>
    </row>
    <row r="58" spans="1:20" x14ac:dyDescent="0.25">
      <c r="A58" s="67" t="s">
        <v>170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9"/>
      <c r="N58" s="68">
        <v>1</v>
      </c>
      <c r="O58" s="49"/>
      <c r="P58" s="40">
        <v>7</v>
      </c>
      <c r="Q58" s="39">
        <v>0</v>
      </c>
      <c r="R58" s="69">
        <v>8</v>
      </c>
      <c r="S58" s="48"/>
      <c r="T58" s="49"/>
    </row>
    <row r="59" spans="1:20" x14ac:dyDescent="0.25">
      <c r="A59" s="67" t="s">
        <v>171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9"/>
      <c r="N59" s="68">
        <v>2</v>
      </c>
      <c r="O59" s="49"/>
      <c r="P59" s="40">
        <v>35</v>
      </c>
      <c r="Q59" s="39">
        <v>0</v>
      </c>
      <c r="R59" s="69">
        <v>37</v>
      </c>
      <c r="S59" s="48"/>
      <c r="T59" s="49"/>
    </row>
    <row r="60" spans="1:20" x14ac:dyDescent="0.25">
      <c r="A60" s="67" t="s">
        <v>172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9"/>
      <c r="N60" s="68">
        <v>17</v>
      </c>
      <c r="O60" s="49"/>
      <c r="P60" s="40">
        <v>62</v>
      </c>
      <c r="Q60" s="39">
        <v>0</v>
      </c>
      <c r="R60" s="69">
        <v>79</v>
      </c>
      <c r="S60" s="48"/>
      <c r="T60" s="49"/>
    </row>
    <row r="61" spans="1:20" x14ac:dyDescent="0.25">
      <c r="A61" s="67" t="s">
        <v>173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9"/>
      <c r="N61" s="68">
        <v>819</v>
      </c>
      <c r="O61" s="49"/>
      <c r="P61" s="40">
        <v>1146</v>
      </c>
      <c r="Q61" s="39">
        <v>0</v>
      </c>
      <c r="R61" s="69">
        <v>1965</v>
      </c>
      <c r="S61" s="48"/>
      <c r="T61" s="49"/>
    </row>
    <row r="62" spans="1:20" x14ac:dyDescent="0.25">
      <c r="A62" s="67" t="s">
        <v>174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9"/>
      <c r="N62" s="68">
        <v>7</v>
      </c>
      <c r="O62" s="49"/>
      <c r="P62" s="40">
        <v>41</v>
      </c>
      <c r="Q62" s="39">
        <v>0</v>
      </c>
      <c r="R62" s="69">
        <v>48</v>
      </c>
      <c r="S62" s="48"/>
      <c r="T62" s="49"/>
    </row>
    <row r="63" spans="1:20" x14ac:dyDescent="0.25">
      <c r="A63" s="67" t="s">
        <v>175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9"/>
      <c r="N63" s="68">
        <v>1</v>
      </c>
      <c r="O63" s="49"/>
      <c r="P63" s="40">
        <v>10</v>
      </c>
      <c r="Q63" s="39">
        <v>0</v>
      </c>
      <c r="R63" s="69">
        <v>11</v>
      </c>
      <c r="S63" s="48"/>
      <c r="T63" s="49"/>
    </row>
    <row r="64" spans="1:20" x14ac:dyDescent="0.25">
      <c r="A64" s="67" t="s">
        <v>176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9"/>
      <c r="N64" s="68">
        <v>45</v>
      </c>
      <c r="O64" s="49"/>
      <c r="P64" s="40">
        <v>137</v>
      </c>
      <c r="Q64" s="39">
        <v>0</v>
      </c>
      <c r="R64" s="69">
        <v>182</v>
      </c>
      <c r="S64" s="48"/>
      <c r="T64" s="49"/>
    </row>
    <row r="65" spans="1:20" x14ac:dyDescent="0.25">
      <c r="A65" s="67" t="s">
        <v>177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68">
        <v>317</v>
      </c>
      <c r="O65" s="49"/>
      <c r="P65" s="40">
        <v>572</v>
      </c>
      <c r="Q65" s="39">
        <v>0</v>
      </c>
      <c r="R65" s="69">
        <v>889</v>
      </c>
      <c r="S65" s="48"/>
      <c r="T65" s="49"/>
    </row>
    <row r="66" spans="1:20" x14ac:dyDescent="0.25">
      <c r="A66" s="67" t="s">
        <v>178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9"/>
      <c r="N66" s="68">
        <v>15</v>
      </c>
      <c r="O66" s="49"/>
      <c r="P66" s="40">
        <v>87</v>
      </c>
      <c r="Q66" s="39">
        <v>0</v>
      </c>
      <c r="R66" s="69">
        <v>102</v>
      </c>
      <c r="S66" s="48"/>
      <c r="T66" s="49"/>
    </row>
    <row r="67" spans="1:20" x14ac:dyDescent="0.25">
      <c r="A67" s="67" t="s">
        <v>179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9"/>
      <c r="N67" s="68">
        <v>9</v>
      </c>
      <c r="O67" s="49"/>
      <c r="P67" s="40">
        <v>27</v>
      </c>
      <c r="Q67" s="39">
        <v>0</v>
      </c>
      <c r="R67" s="69">
        <v>36</v>
      </c>
      <c r="S67" s="48"/>
      <c r="T67" s="49"/>
    </row>
    <row r="68" spans="1:20" x14ac:dyDescent="0.25">
      <c r="A68" s="67" t="s">
        <v>180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9"/>
      <c r="N68" s="68">
        <v>3</v>
      </c>
      <c r="O68" s="49"/>
      <c r="P68" s="40">
        <v>2</v>
      </c>
      <c r="Q68" s="39">
        <v>0</v>
      </c>
      <c r="R68" s="69">
        <v>5</v>
      </c>
      <c r="S68" s="48"/>
      <c r="T68" s="49"/>
    </row>
    <row r="69" spans="1:20" x14ac:dyDescent="0.25">
      <c r="A69" s="67" t="s">
        <v>181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9"/>
      <c r="N69" s="68">
        <v>11</v>
      </c>
      <c r="O69" s="49"/>
      <c r="P69" s="40">
        <v>0</v>
      </c>
      <c r="Q69" s="39">
        <v>0</v>
      </c>
      <c r="R69" s="69">
        <v>11</v>
      </c>
      <c r="S69" s="48"/>
      <c r="T69" s="49"/>
    </row>
    <row r="70" spans="1:20" x14ac:dyDescent="0.25">
      <c r="A70" s="67" t="s">
        <v>182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9"/>
      <c r="N70" s="68">
        <v>0</v>
      </c>
      <c r="O70" s="49"/>
      <c r="P70" s="40">
        <v>9</v>
      </c>
      <c r="Q70" s="39">
        <v>0</v>
      </c>
      <c r="R70" s="69">
        <v>9</v>
      </c>
      <c r="S70" s="48"/>
      <c r="T70" s="49"/>
    </row>
    <row r="71" spans="1:20" x14ac:dyDescent="0.25">
      <c r="A71" s="67" t="s">
        <v>183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9"/>
      <c r="N71" s="68">
        <v>57</v>
      </c>
      <c r="O71" s="49"/>
      <c r="P71" s="40">
        <v>0</v>
      </c>
      <c r="Q71" s="39">
        <v>0</v>
      </c>
      <c r="R71" s="69">
        <v>57</v>
      </c>
      <c r="S71" s="48"/>
      <c r="T71" s="49"/>
    </row>
    <row r="72" spans="1:20" x14ac:dyDescent="0.25">
      <c r="A72" s="67" t="s">
        <v>184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9"/>
      <c r="N72" s="68">
        <v>0</v>
      </c>
      <c r="O72" s="49"/>
      <c r="P72" s="40">
        <v>13</v>
      </c>
      <c r="Q72" s="39">
        <v>0</v>
      </c>
      <c r="R72" s="69">
        <v>13</v>
      </c>
      <c r="S72" s="48"/>
      <c r="T72" s="49"/>
    </row>
    <row r="73" spans="1:20" x14ac:dyDescent="0.25">
      <c r="A73" s="67" t="s">
        <v>185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9"/>
      <c r="N73" s="68">
        <v>19</v>
      </c>
      <c r="O73" s="49"/>
      <c r="P73" s="40">
        <v>42</v>
      </c>
      <c r="Q73" s="39">
        <v>0</v>
      </c>
      <c r="R73" s="69">
        <v>61</v>
      </c>
      <c r="S73" s="48"/>
      <c r="T73" s="49"/>
    </row>
    <row r="74" spans="1:20" x14ac:dyDescent="0.25">
      <c r="A74" s="67" t="s">
        <v>186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9"/>
      <c r="N74" s="68">
        <v>0</v>
      </c>
      <c r="O74" s="49"/>
      <c r="P74" s="40">
        <v>8</v>
      </c>
      <c r="Q74" s="39">
        <v>0</v>
      </c>
      <c r="R74" s="69">
        <v>8</v>
      </c>
      <c r="S74" s="48"/>
      <c r="T74" s="49"/>
    </row>
    <row r="75" spans="1:20" x14ac:dyDescent="0.25">
      <c r="A75" s="67" t="s">
        <v>187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9"/>
      <c r="N75" s="68">
        <v>3</v>
      </c>
      <c r="O75" s="49"/>
      <c r="P75" s="40">
        <v>4</v>
      </c>
      <c r="Q75" s="39">
        <v>0</v>
      </c>
      <c r="R75" s="69">
        <v>7</v>
      </c>
      <c r="S75" s="48"/>
      <c r="T75" s="49"/>
    </row>
    <row r="76" spans="1:20" x14ac:dyDescent="0.25">
      <c r="A76" s="67" t="s">
        <v>188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9"/>
      <c r="N76" s="68">
        <v>3</v>
      </c>
      <c r="O76" s="49"/>
      <c r="P76" s="40">
        <v>5</v>
      </c>
      <c r="Q76" s="39">
        <v>0</v>
      </c>
      <c r="R76" s="69">
        <v>8</v>
      </c>
      <c r="S76" s="48"/>
      <c r="T76" s="49"/>
    </row>
    <row r="77" spans="1:20" x14ac:dyDescent="0.25">
      <c r="A77" s="67" t="s">
        <v>189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9"/>
      <c r="N77" s="68">
        <v>6</v>
      </c>
      <c r="O77" s="49"/>
      <c r="P77" s="40">
        <v>35</v>
      </c>
      <c r="Q77" s="39">
        <v>0</v>
      </c>
      <c r="R77" s="69">
        <v>41</v>
      </c>
      <c r="S77" s="48"/>
      <c r="T77" s="49"/>
    </row>
    <row r="78" spans="1:20" x14ac:dyDescent="0.25">
      <c r="A78" s="67" t="s">
        <v>190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9"/>
      <c r="N78" s="68">
        <v>1</v>
      </c>
      <c r="O78" s="49"/>
      <c r="P78" s="40">
        <v>0</v>
      </c>
      <c r="Q78" s="39">
        <v>0</v>
      </c>
      <c r="R78" s="69">
        <v>1</v>
      </c>
      <c r="S78" s="48"/>
      <c r="T78" s="49"/>
    </row>
    <row r="79" spans="1:20" x14ac:dyDescent="0.25">
      <c r="A79" s="67" t="s">
        <v>191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9"/>
      <c r="N79" s="68">
        <v>146</v>
      </c>
      <c r="O79" s="49"/>
      <c r="P79" s="40">
        <v>353</v>
      </c>
      <c r="Q79" s="39">
        <v>0</v>
      </c>
      <c r="R79" s="69">
        <v>499</v>
      </c>
      <c r="S79" s="48"/>
      <c r="T79" s="49"/>
    </row>
    <row r="80" spans="1:20" x14ac:dyDescent="0.25">
      <c r="A80" s="67" t="s">
        <v>192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9"/>
      <c r="N80" s="68">
        <v>0</v>
      </c>
      <c r="O80" s="49"/>
      <c r="P80" s="40">
        <v>66</v>
      </c>
      <c r="Q80" s="39">
        <v>0</v>
      </c>
      <c r="R80" s="69">
        <v>66</v>
      </c>
      <c r="S80" s="48"/>
      <c r="T80" s="49"/>
    </row>
    <row r="81" spans="1:20" x14ac:dyDescent="0.25">
      <c r="A81" s="67" t="s">
        <v>193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9"/>
      <c r="N81" s="68">
        <v>7</v>
      </c>
      <c r="O81" s="49"/>
      <c r="P81" s="40">
        <v>0</v>
      </c>
      <c r="Q81" s="39">
        <v>0</v>
      </c>
      <c r="R81" s="69">
        <v>7</v>
      </c>
      <c r="S81" s="48"/>
      <c r="T81" s="49"/>
    </row>
    <row r="82" spans="1:20" x14ac:dyDescent="0.25">
      <c r="A82" s="67" t="s">
        <v>194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9"/>
      <c r="N82" s="68">
        <v>3</v>
      </c>
      <c r="O82" s="49"/>
      <c r="P82" s="40">
        <v>109</v>
      </c>
      <c r="Q82" s="39">
        <v>0</v>
      </c>
      <c r="R82" s="69">
        <v>112</v>
      </c>
      <c r="S82" s="48"/>
      <c r="T82" s="49"/>
    </row>
    <row r="83" spans="1:20" x14ac:dyDescent="0.25">
      <c r="A83" s="67" t="s">
        <v>195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9"/>
      <c r="N83" s="68">
        <v>29</v>
      </c>
      <c r="O83" s="49"/>
      <c r="P83" s="40">
        <v>31</v>
      </c>
      <c r="Q83" s="39">
        <v>0</v>
      </c>
      <c r="R83" s="69">
        <v>60</v>
      </c>
      <c r="S83" s="48"/>
      <c r="T83" s="49"/>
    </row>
    <row r="84" spans="1:20" x14ac:dyDescent="0.25">
      <c r="A84" s="67" t="s">
        <v>196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9"/>
      <c r="N84" s="68">
        <v>0</v>
      </c>
      <c r="O84" s="49"/>
      <c r="P84" s="40">
        <v>4</v>
      </c>
      <c r="Q84" s="39">
        <v>0</v>
      </c>
      <c r="R84" s="69">
        <v>4</v>
      </c>
      <c r="S84" s="48"/>
      <c r="T84" s="49"/>
    </row>
    <row r="85" spans="1:20" x14ac:dyDescent="0.25">
      <c r="A85" s="67" t="s">
        <v>197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9"/>
      <c r="N85" s="68">
        <v>7</v>
      </c>
      <c r="O85" s="49"/>
      <c r="P85" s="40">
        <v>105</v>
      </c>
      <c r="Q85" s="39">
        <v>0</v>
      </c>
      <c r="R85" s="69">
        <v>112</v>
      </c>
      <c r="S85" s="48"/>
      <c r="T85" s="49"/>
    </row>
    <row r="86" spans="1:20" x14ac:dyDescent="0.25">
      <c r="A86" s="67" t="s">
        <v>198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9"/>
      <c r="N86" s="68">
        <v>3</v>
      </c>
      <c r="O86" s="49"/>
      <c r="P86" s="40">
        <v>4</v>
      </c>
      <c r="Q86" s="39">
        <v>0</v>
      </c>
      <c r="R86" s="69">
        <v>7</v>
      </c>
      <c r="S86" s="48"/>
      <c r="T86" s="49"/>
    </row>
    <row r="87" spans="1:20" x14ac:dyDescent="0.25">
      <c r="A87" s="67" t="s">
        <v>199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9"/>
      <c r="N87" s="68">
        <v>3</v>
      </c>
      <c r="O87" s="49"/>
      <c r="P87" s="40">
        <v>0</v>
      </c>
      <c r="Q87" s="39">
        <v>0</v>
      </c>
      <c r="R87" s="69">
        <v>3</v>
      </c>
      <c r="S87" s="48"/>
      <c r="T87" s="49"/>
    </row>
    <row r="88" spans="1:20" x14ac:dyDescent="0.25">
      <c r="A88" s="67" t="s">
        <v>200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68">
        <v>4</v>
      </c>
      <c r="O88" s="49"/>
      <c r="P88" s="40">
        <v>0</v>
      </c>
      <c r="Q88" s="39">
        <v>0</v>
      </c>
      <c r="R88" s="69">
        <v>4</v>
      </c>
      <c r="S88" s="48"/>
      <c r="T88" s="49"/>
    </row>
    <row r="89" spans="1:20" x14ac:dyDescent="0.25">
      <c r="A89" s="67" t="s">
        <v>201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9"/>
      <c r="N89" s="68">
        <v>7</v>
      </c>
      <c r="O89" s="49"/>
      <c r="P89" s="40">
        <v>1</v>
      </c>
      <c r="Q89" s="39">
        <v>0</v>
      </c>
      <c r="R89" s="69">
        <v>8</v>
      </c>
      <c r="S89" s="48"/>
      <c r="T89" s="49"/>
    </row>
    <row r="90" spans="1:20" x14ac:dyDescent="0.25">
      <c r="A90" s="67" t="s">
        <v>202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9"/>
      <c r="N90" s="68">
        <v>0</v>
      </c>
      <c r="O90" s="49"/>
      <c r="P90" s="40">
        <v>2</v>
      </c>
      <c r="Q90" s="39">
        <v>0</v>
      </c>
      <c r="R90" s="69">
        <v>2</v>
      </c>
      <c r="S90" s="48"/>
      <c r="T90" s="49"/>
    </row>
    <row r="91" spans="1:20" x14ac:dyDescent="0.25">
      <c r="A91" s="67" t="s">
        <v>203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9"/>
      <c r="N91" s="68">
        <v>9</v>
      </c>
      <c r="O91" s="49"/>
      <c r="P91" s="40">
        <v>1</v>
      </c>
      <c r="Q91" s="39">
        <v>0</v>
      </c>
      <c r="R91" s="69">
        <v>10</v>
      </c>
      <c r="S91" s="48"/>
      <c r="T91" s="49"/>
    </row>
    <row r="92" spans="1:20" x14ac:dyDescent="0.25">
      <c r="A92" s="67" t="s">
        <v>204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9"/>
      <c r="N92" s="68">
        <v>8</v>
      </c>
      <c r="O92" s="49"/>
      <c r="P92" s="40">
        <v>21</v>
      </c>
      <c r="Q92" s="39">
        <v>0</v>
      </c>
      <c r="R92" s="69">
        <v>29</v>
      </c>
      <c r="S92" s="48"/>
      <c r="T92" s="49"/>
    </row>
    <row r="93" spans="1:20" x14ac:dyDescent="0.25">
      <c r="A93" s="67" t="s">
        <v>205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9"/>
      <c r="N93" s="68">
        <v>0</v>
      </c>
      <c r="O93" s="49"/>
      <c r="P93" s="40">
        <v>10</v>
      </c>
      <c r="Q93" s="39">
        <v>0</v>
      </c>
      <c r="R93" s="69">
        <v>10</v>
      </c>
      <c r="S93" s="48"/>
      <c r="T93" s="49"/>
    </row>
    <row r="94" spans="1:20" x14ac:dyDescent="0.25">
      <c r="A94" s="67" t="s">
        <v>206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9"/>
      <c r="N94" s="68">
        <v>13</v>
      </c>
      <c r="O94" s="49"/>
      <c r="P94" s="40">
        <v>0</v>
      </c>
      <c r="Q94" s="39">
        <v>0</v>
      </c>
      <c r="R94" s="69">
        <v>13</v>
      </c>
      <c r="S94" s="48"/>
      <c r="T94" s="49"/>
    </row>
    <row r="95" spans="1:20" x14ac:dyDescent="0.25">
      <c r="A95" s="67" t="s">
        <v>207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9"/>
      <c r="N95" s="68">
        <v>15</v>
      </c>
      <c r="O95" s="49"/>
      <c r="P95" s="40">
        <v>14</v>
      </c>
      <c r="Q95" s="39">
        <v>0</v>
      </c>
      <c r="R95" s="69">
        <v>29</v>
      </c>
      <c r="S95" s="48"/>
      <c r="T95" s="49"/>
    </row>
    <row r="96" spans="1:20" x14ac:dyDescent="0.25">
      <c r="A96" s="67" t="s">
        <v>208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9"/>
      <c r="N96" s="68">
        <v>3</v>
      </c>
      <c r="O96" s="49"/>
      <c r="P96" s="40">
        <v>24</v>
      </c>
      <c r="Q96" s="39">
        <v>0</v>
      </c>
      <c r="R96" s="69">
        <v>27</v>
      </c>
      <c r="S96" s="48"/>
      <c r="T96" s="49"/>
    </row>
    <row r="97" spans="1:20" x14ac:dyDescent="0.25">
      <c r="A97" s="67" t="s">
        <v>209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9"/>
      <c r="N97" s="68">
        <v>340</v>
      </c>
      <c r="O97" s="49"/>
      <c r="P97" s="40">
        <v>227</v>
      </c>
      <c r="Q97" s="39">
        <v>0</v>
      </c>
      <c r="R97" s="69">
        <v>567</v>
      </c>
      <c r="S97" s="48"/>
      <c r="T97" s="49"/>
    </row>
    <row r="98" spans="1:20" x14ac:dyDescent="0.25">
      <c r="A98" s="67" t="s">
        <v>210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9"/>
      <c r="N98" s="68">
        <v>0</v>
      </c>
      <c r="O98" s="49"/>
      <c r="P98" s="40">
        <v>12</v>
      </c>
      <c r="Q98" s="39">
        <v>0</v>
      </c>
      <c r="R98" s="69">
        <v>12</v>
      </c>
      <c r="S98" s="48"/>
      <c r="T98" s="49"/>
    </row>
    <row r="99" spans="1:20" x14ac:dyDescent="0.25">
      <c r="A99" s="67" t="s">
        <v>211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9"/>
      <c r="N99" s="68">
        <v>19</v>
      </c>
      <c r="O99" s="49"/>
      <c r="P99" s="40">
        <v>10</v>
      </c>
      <c r="Q99" s="39">
        <v>0</v>
      </c>
      <c r="R99" s="69">
        <v>29</v>
      </c>
      <c r="S99" s="48"/>
      <c r="T99" s="49"/>
    </row>
    <row r="100" spans="1:20" x14ac:dyDescent="0.25">
      <c r="A100" s="67" t="s">
        <v>212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9"/>
      <c r="N100" s="68">
        <v>9</v>
      </c>
      <c r="O100" s="49"/>
      <c r="P100" s="40">
        <v>61</v>
      </c>
      <c r="Q100" s="39">
        <v>0</v>
      </c>
      <c r="R100" s="69">
        <v>70</v>
      </c>
      <c r="S100" s="48"/>
      <c r="T100" s="49"/>
    </row>
    <row r="101" spans="1:20" x14ac:dyDescent="0.25">
      <c r="A101" s="67" t="s">
        <v>213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9"/>
      <c r="N101" s="68">
        <v>3</v>
      </c>
      <c r="O101" s="49"/>
      <c r="P101" s="40">
        <v>2</v>
      </c>
      <c r="Q101" s="39">
        <v>0</v>
      </c>
      <c r="R101" s="69">
        <v>5</v>
      </c>
      <c r="S101" s="48"/>
      <c r="T101" s="49"/>
    </row>
    <row r="102" spans="1:20" x14ac:dyDescent="0.25">
      <c r="A102" s="67" t="s">
        <v>214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9"/>
      <c r="N102" s="68">
        <v>65</v>
      </c>
      <c r="O102" s="49"/>
      <c r="P102" s="40">
        <v>20</v>
      </c>
      <c r="Q102" s="39">
        <v>4</v>
      </c>
      <c r="R102" s="69">
        <v>89</v>
      </c>
      <c r="S102" s="48"/>
      <c r="T102" s="49"/>
    </row>
    <row r="103" spans="1:20" x14ac:dyDescent="0.25">
      <c r="A103" s="67" t="s">
        <v>215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9"/>
      <c r="N103" s="68">
        <v>227</v>
      </c>
      <c r="O103" s="49"/>
      <c r="P103" s="40">
        <v>395</v>
      </c>
      <c r="Q103" s="39">
        <v>0</v>
      </c>
      <c r="R103" s="69">
        <v>622</v>
      </c>
      <c r="S103" s="48"/>
      <c r="T103" s="49"/>
    </row>
    <row r="104" spans="1:20" x14ac:dyDescent="0.25">
      <c r="A104" s="67" t="s">
        <v>216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9"/>
      <c r="N104" s="68">
        <v>15</v>
      </c>
      <c r="O104" s="49"/>
      <c r="P104" s="40">
        <v>35</v>
      </c>
      <c r="Q104" s="39">
        <v>0</v>
      </c>
      <c r="R104" s="69">
        <v>50</v>
      </c>
      <c r="S104" s="48"/>
      <c r="T104" s="49"/>
    </row>
    <row r="105" spans="1:20" x14ac:dyDescent="0.25">
      <c r="A105" s="67" t="s">
        <v>217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9"/>
      <c r="N105" s="68">
        <v>256</v>
      </c>
      <c r="O105" s="49"/>
      <c r="P105" s="40">
        <v>692</v>
      </c>
      <c r="Q105" s="39">
        <v>0</v>
      </c>
      <c r="R105" s="69">
        <v>948</v>
      </c>
      <c r="S105" s="48"/>
      <c r="T105" s="49"/>
    </row>
    <row r="106" spans="1:20" x14ac:dyDescent="0.25">
      <c r="A106" s="67" t="s">
        <v>218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9"/>
      <c r="N106" s="68">
        <v>1</v>
      </c>
      <c r="O106" s="49"/>
      <c r="P106" s="40">
        <v>31</v>
      </c>
      <c r="Q106" s="39">
        <v>0</v>
      </c>
      <c r="R106" s="69">
        <v>32</v>
      </c>
      <c r="S106" s="48"/>
      <c r="T106" s="49"/>
    </row>
    <row r="107" spans="1:20" x14ac:dyDescent="0.25">
      <c r="A107" s="67" t="s">
        <v>219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9"/>
      <c r="N107" s="68">
        <v>8</v>
      </c>
      <c r="O107" s="49"/>
      <c r="P107" s="40">
        <v>10</v>
      </c>
      <c r="Q107" s="39">
        <v>0</v>
      </c>
      <c r="R107" s="69">
        <v>18</v>
      </c>
      <c r="S107" s="48"/>
      <c r="T107" s="49"/>
    </row>
    <row r="108" spans="1:20" x14ac:dyDescent="0.25">
      <c r="A108" s="67" t="s">
        <v>220</v>
      </c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9"/>
      <c r="N108" s="68">
        <v>2</v>
      </c>
      <c r="O108" s="49"/>
      <c r="P108" s="40">
        <v>11</v>
      </c>
      <c r="Q108" s="39">
        <v>0</v>
      </c>
      <c r="R108" s="69">
        <v>13</v>
      </c>
      <c r="S108" s="48"/>
      <c r="T108" s="49"/>
    </row>
    <row r="109" spans="1:20" x14ac:dyDescent="0.25">
      <c r="A109" s="67" t="s">
        <v>221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9"/>
      <c r="N109" s="68">
        <v>4</v>
      </c>
      <c r="O109" s="49"/>
      <c r="P109" s="40">
        <v>0</v>
      </c>
      <c r="Q109" s="39">
        <v>0</v>
      </c>
      <c r="R109" s="69">
        <v>4</v>
      </c>
      <c r="S109" s="48"/>
      <c r="T109" s="49"/>
    </row>
    <row r="110" spans="1:20" x14ac:dyDescent="0.25">
      <c r="A110" s="67" t="s">
        <v>222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9"/>
      <c r="N110" s="68">
        <v>23</v>
      </c>
      <c r="O110" s="49"/>
      <c r="P110" s="40">
        <v>50</v>
      </c>
      <c r="Q110" s="39">
        <v>0</v>
      </c>
      <c r="R110" s="69">
        <v>73</v>
      </c>
      <c r="S110" s="48"/>
      <c r="T110" s="49"/>
    </row>
    <row r="111" spans="1:20" x14ac:dyDescent="0.25">
      <c r="A111" s="67" t="s">
        <v>223</v>
      </c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9"/>
      <c r="N111" s="68">
        <v>0</v>
      </c>
      <c r="O111" s="49"/>
      <c r="P111" s="40">
        <v>9</v>
      </c>
      <c r="Q111" s="39">
        <v>0</v>
      </c>
      <c r="R111" s="69">
        <v>9</v>
      </c>
      <c r="S111" s="48"/>
      <c r="T111" s="49"/>
    </row>
    <row r="112" spans="1:20" x14ac:dyDescent="0.25">
      <c r="A112" s="67" t="s">
        <v>224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9"/>
      <c r="N112" s="68">
        <v>33</v>
      </c>
      <c r="O112" s="49"/>
      <c r="P112" s="40">
        <v>98</v>
      </c>
      <c r="Q112" s="39">
        <v>0</v>
      </c>
      <c r="R112" s="69">
        <v>131</v>
      </c>
      <c r="S112" s="48"/>
      <c r="T112" s="49"/>
    </row>
    <row r="113" spans="1:20" x14ac:dyDescent="0.25">
      <c r="A113" s="67" t="s">
        <v>225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9"/>
      <c r="N113" s="68">
        <v>7</v>
      </c>
      <c r="O113" s="49"/>
      <c r="P113" s="40">
        <v>20</v>
      </c>
      <c r="Q113" s="39">
        <v>0</v>
      </c>
      <c r="R113" s="69">
        <v>27</v>
      </c>
      <c r="S113" s="48"/>
      <c r="T113" s="49"/>
    </row>
    <row r="114" spans="1:20" x14ac:dyDescent="0.25">
      <c r="A114" s="67" t="s">
        <v>226</v>
      </c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9"/>
      <c r="N114" s="68">
        <v>3</v>
      </c>
      <c r="O114" s="49"/>
      <c r="P114" s="40">
        <v>0</v>
      </c>
      <c r="Q114" s="39">
        <v>0</v>
      </c>
      <c r="R114" s="69">
        <v>3</v>
      </c>
      <c r="S114" s="48"/>
      <c r="T114" s="49"/>
    </row>
    <row r="115" spans="1:20" x14ac:dyDescent="0.25">
      <c r="A115" s="67" t="s">
        <v>227</v>
      </c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9"/>
      <c r="N115" s="68">
        <v>1</v>
      </c>
      <c r="O115" s="49"/>
      <c r="P115" s="40">
        <v>8</v>
      </c>
      <c r="Q115" s="39">
        <v>0</v>
      </c>
      <c r="R115" s="69">
        <v>9</v>
      </c>
      <c r="S115" s="48"/>
      <c r="T115" s="49"/>
    </row>
    <row r="116" spans="1:20" x14ac:dyDescent="0.25">
      <c r="A116" s="67" t="s">
        <v>228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9"/>
      <c r="N116" s="68">
        <v>77</v>
      </c>
      <c r="O116" s="49"/>
      <c r="P116" s="40">
        <v>500</v>
      </c>
      <c r="Q116" s="39">
        <v>0</v>
      </c>
      <c r="R116" s="69">
        <v>577</v>
      </c>
      <c r="S116" s="48"/>
      <c r="T116" s="49"/>
    </row>
    <row r="117" spans="1:20" x14ac:dyDescent="0.25">
      <c r="A117" s="67" t="s">
        <v>229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9"/>
      <c r="N117" s="68">
        <v>0</v>
      </c>
      <c r="O117" s="49"/>
      <c r="P117" s="40">
        <v>46</v>
      </c>
      <c r="Q117" s="39">
        <v>0</v>
      </c>
      <c r="R117" s="69">
        <v>46</v>
      </c>
      <c r="S117" s="48"/>
      <c r="T117" s="49"/>
    </row>
    <row r="118" spans="1:20" x14ac:dyDescent="0.25">
      <c r="A118" s="67" t="s">
        <v>230</v>
      </c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9"/>
      <c r="N118" s="68">
        <v>11</v>
      </c>
      <c r="O118" s="49"/>
      <c r="P118" s="40">
        <v>46</v>
      </c>
      <c r="Q118" s="39">
        <v>0</v>
      </c>
      <c r="R118" s="69">
        <v>57</v>
      </c>
      <c r="S118" s="48"/>
      <c r="T118" s="49"/>
    </row>
    <row r="119" spans="1:20" x14ac:dyDescent="0.25">
      <c r="A119" s="67" t="s">
        <v>231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9"/>
      <c r="N119" s="68">
        <v>0</v>
      </c>
      <c r="O119" s="49"/>
      <c r="P119" s="40">
        <v>8</v>
      </c>
      <c r="Q119" s="39">
        <v>0</v>
      </c>
      <c r="R119" s="69">
        <v>8</v>
      </c>
      <c r="S119" s="48"/>
      <c r="T119" s="49"/>
    </row>
    <row r="120" spans="1:20" x14ac:dyDescent="0.25">
      <c r="A120" s="67" t="s">
        <v>232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9"/>
      <c r="N120" s="68">
        <v>0</v>
      </c>
      <c r="O120" s="49"/>
      <c r="P120" s="40">
        <v>1</v>
      </c>
      <c r="Q120" s="39">
        <v>0</v>
      </c>
      <c r="R120" s="69">
        <v>1</v>
      </c>
      <c r="S120" s="48"/>
      <c r="T120" s="49"/>
    </row>
    <row r="121" spans="1:20" x14ac:dyDescent="0.25">
      <c r="A121" s="67" t="s">
        <v>233</v>
      </c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9"/>
      <c r="N121" s="68">
        <v>1</v>
      </c>
      <c r="O121" s="49"/>
      <c r="P121" s="40">
        <v>1</v>
      </c>
      <c r="Q121" s="39">
        <v>0</v>
      </c>
      <c r="R121" s="69">
        <v>2</v>
      </c>
      <c r="S121" s="48"/>
      <c r="T121" s="49"/>
    </row>
    <row r="122" spans="1:20" x14ac:dyDescent="0.25">
      <c r="A122" s="67" t="s">
        <v>234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9"/>
      <c r="N122" s="68">
        <v>2</v>
      </c>
      <c r="O122" s="49"/>
      <c r="P122" s="40">
        <v>12</v>
      </c>
      <c r="Q122" s="39">
        <v>0</v>
      </c>
      <c r="R122" s="69">
        <v>14</v>
      </c>
      <c r="S122" s="48"/>
      <c r="T122" s="49"/>
    </row>
    <row r="123" spans="1:20" x14ac:dyDescent="0.25">
      <c r="A123" s="67" t="s">
        <v>235</v>
      </c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9"/>
      <c r="N123" s="68">
        <v>23</v>
      </c>
      <c r="O123" s="49"/>
      <c r="P123" s="40">
        <v>16</v>
      </c>
      <c r="Q123" s="39">
        <v>0</v>
      </c>
      <c r="R123" s="69">
        <v>39</v>
      </c>
      <c r="S123" s="48"/>
      <c r="T123" s="49"/>
    </row>
    <row r="124" spans="1:20" x14ac:dyDescent="0.25">
      <c r="A124" s="67" t="s">
        <v>236</v>
      </c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9"/>
      <c r="N124" s="68">
        <v>16</v>
      </c>
      <c r="O124" s="49"/>
      <c r="P124" s="40">
        <v>34</v>
      </c>
      <c r="Q124" s="39">
        <v>0</v>
      </c>
      <c r="R124" s="69">
        <v>50</v>
      </c>
      <c r="S124" s="48"/>
      <c r="T124" s="49"/>
    </row>
    <row r="125" spans="1:20" x14ac:dyDescent="0.25">
      <c r="A125" s="67" t="s">
        <v>237</v>
      </c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9"/>
      <c r="N125" s="68">
        <v>4</v>
      </c>
      <c r="O125" s="49"/>
      <c r="P125" s="40">
        <v>24</v>
      </c>
      <c r="Q125" s="39">
        <v>0</v>
      </c>
      <c r="R125" s="69">
        <v>28</v>
      </c>
      <c r="S125" s="48"/>
      <c r="T125" s="49"/>
    </row>
    <row r="126" spans="1:20" x14ac:dyDescent="0.25">
      <c r="A126" s="67" t="s">
        <v>238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9"/>
      <c r="N126" s="68">
        <v>21</v>
      </c>
      <c r="O126" s="49"/>
      <c r="P126" s="40">
        <v>11</v>
      </c>
      <c r="Q126" s="39">
        <v>0</v>
      </c>
      <c r="R126" s="69">
        <v>32</v>
      </c>
      <c r="S126" s="48"/>
      <c r="T126" s="49"/>
    </row>
    <row r="127" spans="1:20" x14ac:dyDescent="0.25">
      <c r="A127" s="67" t="s">
        <v>239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9"/>
      <c r="N127" s="68">
        <v>386</v>
      </c>
      <c r="O127" s="49"/>
      <c r="P127" s="40">
        <v>334</v>
      </c>
      <c r="Q127" s="39">
        <v>0</v>
      </c>
      <c r="R127" s="69">
        <v>720</v>
      </c>
      <c r="S127" s="48"/>
      <c r="T127" s="49"/>
    </row>
    <row r="128" spans="1:20" x14ac:dyDescent="0.25">
      <c r="A128" s="67" t="s">
        <v>240</v>
      </c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9"/>
      <c r="N128" s="68">
        <v>33</v>
      </c>
      <c r="O128" s="49"/>
      <c r="P128" s="40">
        <v>1</v>
      </c>
      <c r="Q128" s="39">
        <v>1</v>
      </c>
      <c r="R128" s="69">
        <v>35</v>
      </c>
      <c r="S128" s="48"/>
      <c r="T128" s="49"/>
    </row>
    <row r="129" spans="1:20" x14ac:dyDescent="0.25">
      <c r="A129" s="67" t="s">
        <v>241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9"/>
      <c r="N129" s="68">
        <v>49</v>
      </c>
      <c r="O129" s="49"/>
      <c r="P129" s="40">
        <v>23</v>
      </c>
      <c r="Q129" s="39">
        <v>0</v>
      </c>
      <c r="R129" s="69">
        <v>72</v>
      </c>
      <c r="S129" s="48"/>
      <c r="T129" s="49"/>
    </row>
    <row r="130" spans="1:20" x14ac:dyDescent="0.25">
      <c r="A130" s="67" t="s">
        <v>242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9"/>
      <c r="N130" s="68">
        <v>39</v>
      </c>
      <c r="O130" s="49"/>
      <c r="P130" s="40">
        <v>150</v>
      </c>
      <c r="Q130" s="39">
        <v>0</v>
      </c>
      <c r="R130" s="69">
        <v>189</v>
      </c>
      <c r="S130" s="48"/>
      <c r="T130" s="49"/>
    </row>
    <row r="131" spans="1:20" x14ac:dyDescent="0.25">
      <c r="A131" s="67" t="s">
        <v>243</v>
      </c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9"/>
      <c r="N131" s="68">
        <v>1</v>
      </c>
      <c r="O131" s="49"/>
      <c r="P131" s="40">
        <v>4</v>
      </c>
      <c r="Q131" s="39">
        <v>0</v>
      </c>
      <c r="R131" s="69">
        <v>5</v>
      </c>
      <c r="S131" s="48"/>
      <c r="T131" s="49"/>
    </row>
    <row r="132" spans="1:20" x14ac:dyDescent="0.25">
      <c r="A132" s="67" t="s">
        <v>244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9"/>
      <c r="N132" s="68">
        <v>5</v>
      </c>
      <c r="O132" s="49"/>
      <c r="P132" s="40">
        <v>0</v>
      </c>
      <c r="Q132" s="39">
        <v>0</v>
      </c>
      <c r="R132" s="69">
        <v>5</v>
      </c>
      <c r="S132" s="48"/>
      <c r="T132" s="49"/>
    </row>
    <row r="133" spans="1:20" x14ac:dyDescent="0.25">
      <c r="A133" s="67" t="s">
        <v>245</v>
      </c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9"/>
      <c r="N133" s="68">
        <v>50</v>
      </c>
      <c r="O133" s="49"/>
      <c r="P133" s="40">
        <v>125</v>
      </c>
      <c r="Q133" s="39">
        <v>0</v>
      </c>
      <c r="R133" s="69">
        <v>175</v>
      </c>
      <c r="S133" s="48"/>
      <c r="T133" s="49"/>
    </row>
    <row r="134" spans="1:20" x14ac:dyDescent="0.25">
      <c r="A134" s="67" t="s">
        <v>246</v>
      </c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9"/>
      <c r="N134" s="68">
        <v>0</v>
      </c>
      <c r="O134" s="49"/>
      <c r="P134" s="40">
        <v>3</v>
      </c>
      <c r="Q134" s="39">
        <v>0</v>
      </c>
      <c r="R134" s="69">
        <v>3</v>
      </c>
      <c r="S134" s="48"/>
      <c r="T134" s="49"/>
    </row>
    <row r="135" spans="1:20" x14ac:dyDescent="0.25">
      <c r="A135" s="67" t="s">
        <v>247</v>
      </c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9"/>
      <c r="N135" s="68">
        <v>60</v>
      </c>
      <c r="O135" s="49"/>
      <c r="P135" s="40">
        <v>186</v>
      </c>
      <c r="Q135" s="39">
        <v>0</v>
      </c>
      <c r="R135" s="69">
        <v>246</v>
      </c>
      <c r="S135" s="48"/>
      <c r="T135" s="49"/>
    </row>
    <row r="136" spans="1:20" x14ac:dyDescent="0.25">
      <c r="A136" s="67" t="s">
        <v>248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9"/>
      <c r="N136" s="68">
        <v>341</v>
      </c>
      <c r="O136" s="49"/>
      <c r="P136" s="40">
        <v>1100</v>
      </c>
      <c r="Q136" s="39">
        <v>0</v>
      </c>
      <c r="R136" s="69">
        <v>1441</v>
      </c>
      <c r="S136" s="48"/>
      <c r="T136" s="49"/>
    </row>
    <row r="137" spans="1:20" x14ac:dyDescent="0.25">
      <c r="A137" s="67" t="s">
        <v>249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9"/>
      <c r="N137" s="68">
        <v>1</v>
      </c>
      <c r="O137" s="49"/>
      <c r="P137" s="40">
        <v>0</v>
      </c>
      <c r="Q137" s="39">
        <v>0</v>
      </c>
      <c r="R137" s="69">
        <v>1</v>
      </c>
      <c r="S137" s="48"/>
      <c r="T137" s="49"/>
    </row>
    <row r="138" spans="1:20" x14ac:dyDescent="0.25">
      <c r="A138" s="67" t="s">
        <v>250</v>
      </c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9"/>
      <c r="N138" s="68">
        <v>78</v>
      </c>
      <c r="O138" s="49"/>
      <c r="P138" s="40">
        <v>40</v>
      </c>
      <c r="Q138" s="39">
        <v>0</v>
      </c>
      <c r="R138" s="69">
        <v>118</v>
      </c>
      <c r="S138" s="48"/>
      <c r="T138" s="49"/>
    </row>
    <row r="139" spans="1:20" x14ac:dyDescent="0.25">
      <c r="A139" s="67" t="s">
        <v>251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9"/>
      <c r="N139" s="68">
        <v>6</v>
      </c>
      <c r="O139" s="49"/>
      <c r="P139" s="40">
        <v>9</v>
      </c>
      <c r="Q139" s="39">
        <v>0</v>
      </c>
      <c r="R139" s="69">
        <v>15</v>
      </c>
      <c r="S139" s="48"/>
      <c r="T139" s="49"/>
    </row>
    <row r="140" spans="1:20" x14ac:dyDescent="0.25">
      <c r="A140" s="67" t="s">
        <v>252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9"/>
      <c r="N140" s="68">
        <v>0</v>
      </c>
      <c r="O140" s="49"/>
      <c r="P140" s="40">
        <v>15</v>
      </c>
      <c r="Q140" s="39">
        <v>0</v>
      </c>
      <c r="R140" s="69">
        <v>15</v>
      </c>
      <c r="S140" s="48"/>
      <c r="T140" s="49"/>
    </row>
    <row r="141" spans="1:20" x14ac:dyDescent="0.25">
      <c r="A141" s="67" t="s">
        <v>253</v>
      </c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9"/>
      <c r="N141" s="68">
        <v>0</v>
      </c>
      <c r="O141" s="49"/>
      <c r="P141" s="40">
        <v>2</v>
      </c>
      <c r="Q141" s="39">
        <v>0</v>
      </c>
      <c r="R141" s="69">
        <v>2</v>
      </c>
      <c r="S141" s="48"/>
      <c r="T141" s="49"/>
    </row>
    <row r="142" spans="1:20" x14ac:dyDescent="0.25">
      <c r="A142" s="67" t="s">
        <v>254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9"/>
      <c r="N142" s="68">
        <v>2</v>
      </c>
      <c r="O142" s="49"/>
      <c r="P142" s="40">
        <v>15</v>
      </c>
      <c r="Q142" s="39">
        <v>0</v>
      </c>
      <c r="R142" s="69">
        <v>17</v>
      </c>
      <c r="S142" s="48"/>
      <c r="T142" s="49"/>
    </row>
    <row r="143" spans="1:20" x14ac:dyDescent="0.25">
      <c r="A143" s="67" t="s">
        <v>255</v>
      </c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9"/>
      <c r="N143" s="68">
        <v>56</v>
      </c>
      <c r="O143" s="49"/>
      <c r="P143" s="40">
        <v>54</v>
      </c>
      <c r="Q143" s="39">
        <v>0</v>
      </c>
      <c r="R143" s="69">
        <v>110</v>
      </c>
      <c r="S143" s="48"/>
      <c r="T143" s="49"/>
    </row>
    <row r="144" spans="1:20" x14ac:dyDescent="0.25">
      <c r="A144" s="67" t="s">
        <v>256</v>
      </c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9"/>
      <c r="N144" s="68">
        <v>1</v>
      </c>
      <c r="O144" s="49"/>
      <c r="P144" s="40">
        <v>11</v>
      </c>
      <c r="Q144" s="39">
        <v>0</v>
      </c>
      <c r="R144" s="69">
        <v>12</v>
      </c>
      <c r="S144" s="48"/>
      <c r="T144" s="49"/>
    </row>
    <row r="145" spans="1:20" x14ac:dyDescent="0.25">
      <c r="A145" s="67" t="s">
        <v>257</v>
      </c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9"/>
      <c r="N145" s="68">
        <v>56</v>
      </c>
      <c r="O145" s="49"/>
      <c r="P145" s="40">
        <v>152</v>
      </c>
      <c r="Q145" s="39">
        <v>0</v>
      </c>
      <c r="R145" s="69">
        <v>208</v>
      </c>
      <c r="S145" s="48"/>
      <c r="T145" s="49"/>
    </row>
    <row r="146" spans="1:20" x14ac:dyDescent="0.25">
      <c r="A146" s="67" t="s">
        <v>258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9"/>
      <c r="N146" s="68">
        <v>1</v>
      </c>
      <c r="O146" s="49"/>
      <c r="P146" s="40">
        <v>5</v>
      </c>
      <c r="Q146" s="39">
        <v>0</v>
      </c>
      <c r="R146" s="69">
        <v>6</v>
      </c>
      <c r="S146" s="48"/>
      <c r="T146" s="49"/>
    </row>
    <row r="147" spans="1:20" x14ac:dyDescent="0.25">
      <c r="A147" s="67" t="s">
        <v>259</v>
      </c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9"/>
      <c r="N147" s="68">
        <v>30</v>
      </c>
      <c r="O147" s="49"/>
      <c r="P147" s="40">
        <v>5</v>
      </c>
      <c r="Q147" s="39">
        <v>0</v>
      </c>
      <c r="R147" s="69">
        <v>35</v>
      </c>
      <c r="S147" s="48"/>
      <c r="T147" s="49"/>
    </row>
    <row r="148" spans="1:20" x14ac:dyDescent="0.25">
      <c r="A148" s="67" t="s">
        <v>260</v>
      </c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9"/>
      <c r="N148" s="68">
        <v>2</v>
      </c>
      <c r="O148" s="49"/>
      <c r="P148" s="40">
        <v>6</v>
      </c>
      <c r="Q148" s="39">
        <v>0</v>
      </c>
      <c r="R148" s="69">
        <v>8</v>
      </c>
      <c r="S148" s="48"/>
      <c r="T148" s="49"/>
    </row>
    <row r="149" spans="1:20" x14ac:dyDescent="0.25">
      <c r="A149" s="67" t="s">
        <v>261</v>
      </c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9"/>
      <c r="N149" s="68">
        <v>19</v>
      </c>
      <c r="O149" s="49"/>
      <c r="P149" s="40">
        <v>0</v>
      </c>
      <c r="Q149" s="39">
        <v>1</v>
      </c>
      <c r="R149" s="69">
        <v>20</v>
      </c>
      <c r="S149" s="48"/>
      <c r="T149" s="49"/>
    </row>
    <row r="150" spans="1:20" x14ac:dyDescent="0.25">
      <c r="A150" s="67" t="s">
        <v>262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9"/>
      <c r="N150" s="68">
        <v>35</v>
      </c>
      <c r="O150" s="49"/>
      <c r="P150" s="40">
        <v>166</v>
      </c>
      <c r="Q150" s="39">
        <v>0</v>
      </c>
      <c r="R150" s="69">
        <v>201</v>
      </c>
      <c r="S150" s="48"/>
      <c r="T150" s="49"/>
    </row>
    <row r="151" spans="1:20" x14ac:dyDescent="0.25">
      <c r="A151" s="67" t="s">
        <v>263</v>
      </c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9"/>
      <c r="N151" s="68">
        <v>254</v>
      </c>
      <c r="O151" s="49"/>
      <c r="P151" s="40">
        <v>510</v>
      </c>
      <c r="Q151" s="39">
        <v>0</v>
      </c>
      <c r="R151" s="69">
        <v>764</v>
      </c>
      <c r="S151" s="48"/>
      <c r="T151" s="49"/>
    </row>
    <row r="152" spans="1:20" x14ac:dyDescent="0.25">
      <c r="A152" s="67" t="s">
        <v>264</v>
      </c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9"/>
      <c r="N152" s="68">
        <v>0</v>
      </c>
      <c r="O152" s="49"/>
      <c r="P152" s="40">
        <v>15</v>
      </c>
      <c r="Q152" s="39">
        <v>0</v>
      </c>
      <c r="R152" s="69">
        <v>15</v>
      </c>
      <c r="S152" s="48"/>
      <c r="T152" s="49"/>
    </row>
    <row r="153" spans="1:20" x14ac:dyDescent="0.25">
      <c r="A153" s="67" t="s">
        <v>265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9"/>
      <c r="N153" s="68">
        <v>10</v>
      </c>
      <c r="O153" s="49"/>
      <c r="P153" s="40">
        <v>2</v>
      </c>
      <c r="Q153" s="39">
        <v>0</v>
      </c>
      <c r="R153" s="69">
        <v>12</v>
      </c>
      <c r="S153" s="48"/>
      <c r="T153" s="49"/>
    </row>
    <row r="154" spans="1:20" x14ac:dyDescent="0.25">
      <c r="A154" s="67" t="s">
        <v>266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9"/>
      <c r="N154" s="68">
        <v>20</v>
      </c>
      <c r="O154" s="49"/>
      <c r="P154" s="40">
        <v>213</v>
      </c>
      <c r="Q154" s="39">
        <v>0</v>
      </c>
      <c r="R154" s="69">
        <v>233</v>
      </c>
      <c r="S154" s="48"/>
      <c r="T154" s="49"/>
    </row>
    <row r="155" spans="1:20" x14ac:dyDescent="0.25">
      <c r="A155" s="67" t="s">
        <v>267</v>
      </c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9"/>
      <c r="N155" s="68">
        <v>228</v>
      </c>
      <c r="O155" s="49"/>
      <c r="P155" s="40">
        <v>175</v>
      </c>
      <c r="Q155" s="39">
        <v>0</v>
      </c>
      <c r="R155" s="69">
        <v>403</v>
      </c>
      <c r="S155" s="48"/>
      <c r="T155" s="49"/>
    </row>
    <row r="156" spans="1:20" x14ac:dyDescent="0.25">
      <c r="A156" s="67" t="s">
        <v>268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9"/>
      <c r="N156" s="68">
        <v>1</v>
      </c>
      <c r="O156" s="49"/>
      <c r="P156" s="40">
        <v>5</v>
      </c>
      <c r="Q156" s="39">
        <v>0</v>
      </c>
      <c r="R156" s="69">
        <v>6</v>
      </c>
      <c r="S156" s="48"/>
      <c r="T156" s="49"/>
    </row>
    <row r="157" spans="1:20" x14ac:dyDescent="0.25">
      <c r="A157" s="67" t="s">
        <v>269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9"/>
      <c r="N157" s="68">
        <v>67</v>
      </c>
      <c r="O157" s="49"/>
      <c r="P157" s="40">
        <v>0</v>
      </c>
      <c r="Q157" s="39">
        <v>0</v>
      </c>
      <c r="R157" s="69">
        <v>67</v>
      </c>
      <c r="S157" s="48"/>
      <c r="T157" s="49"/>
    </row>
    <row r="158" spans="1:20" x14ac:dyDescent="0.25">
      <c r="A158" s="67" t="s">
        <v>270</v>
      </c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9"/>
      <c r="N158" s="68">
        <v>631</v>
      </c>
      <c r="O158" s="49"/>
      <c r="P158" s="40">
        <v>277</v>
      </c>
      <c r="Q158" s="39">
        <v>0</v>
      </c>
      <c r="R158" s="69">
        <v>908</v>
      </c>
      <c r="S158" s="48"/>
      <c r="T158" s="49"/>
    </row>
    <row r="159" spans="1:20" x14ac:dyDescent="0.25">
      <c r="A159" s="67" t="s">
        <v>271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9"/>
      <c r="N159" s="68">
        <v>2</v>
      </c>
      <c r="O159" s="49"/>
      <c r="P159" s="40">
        <v>5</v>
      </c>
      <c r="Q159" s="39">
        <v>0</v>
      </c>
      <c r="R159" s="69">
        <v>7</v>
      </c>
      <c r="S159" s="48"/>
      <c r="T159" s="49"/>
    </row>
    <row r="160" spans="1:20" x14ac:dyDescent="0.25">
      <c r="A160" s="67" t="s">
        <v>272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9"/>
      <c r="N160" s="68">
        <v>0</v>
      </c>
      <c r="O160" s="49"/>
      <c r="P160" s="40">
        <v>1</v>
      </c>
      <c r="Q160" s="39">
        <v>0</v>
      </c>
      <c r="R160" s="69">
        <v>1</v>
      </c>
      <c r="S160" s="48"/>
      <c r="T160" s="49"/>
    </row>
    <row r="161" spans="1:20" x14ac:dyDescent="0.25">
      <c r="A161" s="67" t="s">
        <v>273</v>
      </c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9"/>
      <c r="N161" s="68">
        <v>152</v>
      </c>
      <c r="O161" s="49"/>
      <c r="P161" s="40">
        <v>37</v>
      </c>
      <c r="Q161" s="39">
        <v>0</v>
      </c>
      <c r="R161" s="69">
        <v>189</v>
      </c>
      <c r="S161" s="48"/>
      <c r="T161" s="49"/>
    </row>
    <row r="162" spans="1:20" x14ac:dyDescent="0.25">
      <c r="A162" s="67" t="s">
        <v>274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9"/>
      <c r="N162" s="68">
        <v>10</v>
      </c>
      <c r="O162" s="49"/>
      <c r="P162" s="40">
        <v>8</v>
      </c>
      <c r="Q162" s="39">
        <v>0</v>
      </c>
      <c r="R162" s="69">
        <v>18</v>
      </c>
      <c r="S162" s="48"/>
      <c r="T162" s="49"/>
    </row>
    <row r="163" spans="1:20" x14ac:dyDescent="0.25">
      <c r="A163" s="67" t="s">
        <v>275</v>
      </c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9"/>
      <c r="N163" s="68">
        <v>6</v>
      </c>
      <c r="O163" s="49"/>
      <c r="P163" s="40">
        <v>56</v>
      </c>
      <c r="Q163" s="39">
        <v>0</v>
      </c>
      <c r="R163" s="69">
        <v>62</v>
      </c>
      <c r="S163" s="48"/>
      <c r="T163" s="49"/>
    </row>
    <row r="164" spans="1:20" x14ac:dyDescent="0.25">
      <c r="A164" s="67" t="s">
        <v>276</v>
      </c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9"/>
      <c r="N164" s="68">
        <v>5</v>
      </c>
      <c r="O164" s="49"/>
      <c r="P164" s="40">
        <v>10</v>
      </c>
      <c r="Q164" s="39">
        <v>0</v>
      </c>
      <c r="R164" s="69">
        <v>15</v>
      </c>
      <c r="S164" s="48"/>
      <c r="T164" s="49"/>
    </row>
    <row r="165" spans="1:20" x14ac:dyDescent="0.25">
      <c r="A165" s="67" t="s">
        <v>277</v>
      </c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9"/>
      <c r="N165" s="68">
        <v>7</v>
      </c>
      <c r="O165" s="49"/>
      <c r="P165" s="40">
        <v>21</v>
      </c>
      <c r="Q165" s="39">
        <v>0</v>
      </c>
      <c r="R165" s="69">
        <v>28</v>
      </c>
      <c r="S165" s="48"/>
      <c r="T165" s="49"/>
    </row>
    <row r="166" spans="1:20" x14ac:dyDescent="0.25">
      <c r="A166" s="67" t="s">
        <v>278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9"/>
      <c r="N166" s="68">
        <v>15</v>
      </c>
      <c r="O166" s="49"/>
      <c r="P166" s="40">
        <v>39</v>
      </c>
      <c r="Q166" s="39">
        <v>0</v>
      </c>
      <c r="R166" s="69">
        <v>54</v>
      </c>
      <c r="S166" s="48"/>
      <c r="T166" s="49"/>
    </row>
    <row r="167" spans="1:20" x14ac:dyDescent="0.25">
      <c r="A167" s="67" t="s">
        <v>279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9"/>
      <c r="N167" s="68">
        <v>25</v>
      </c>
      <c r="O167" s="49"/>
      <c r="P167" s="40">
        <v>71</v>
      </c>
      <c r="Q167" s="39">
        <v>0</v>
      </c>
      <c r="R167" s="69">
        <v>96</v>
      </c>
      <c r="S167" s="48"/>
      <c r="T167" s="49"/>
    </row>
    <row r="168" spans="1:20" x14ac:dyDescent="0.25">
      <c r="A168" s="67" t="s">
        <v>280</v>
      </c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9"/>
      <c r="N168" s="68">
        <v>4</v>
      </c>
      <c r="O168" s="49"/>
      <c r="P168" s="40">
        <v>15</v>
      </c>
      <c r="Q168" s="39">
        <v>0</v>
      </c>
      <c r="R168" s="69">
        <v>19</v>
      </c>
      <c r="S168" s="48"/>
      <c r="T168" s="49"/>
    </row>
    <row r="169" spans="1:20" x14ac:dyDescent="0.25">
      <c r="A169" s="67" t="s">
        <v>281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9"/>
      <c r="N169" s="68">
        <v>25</v>
      </c>
      <c r="O169" s="49"/>
      <c r="P169" s="40">
        <v>65</v>
      </c>
      <c r="Q169" s="39">
        <v>1</v>
      </c>
      <c r="R169" s="69">
        <v>91</v>
      </c>
      <c r="S169" s="48"/>
      <c r="T169" s="49"/>
    </row>
    <row r="170" spans="1:20" x14ac:dyDescent="0.25">
      <c r="A170" s="67" t="s">
        <v>282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9"/>
      <c r="N170" s="68">
        <v>128</v>
      </c>
      <c r="O170" s="49"/>
      <c r="P170" s="40">
        <v>106</v>
      </c>
      <c r="Q170" s="39">
        <v>1</v>
      </c>
      <c r="R170" s="69">
        <v>235</v>
      </c>
      <c r="S170" s="48"/>
      <c r="T170" s="49"/>
    </row>
    <row r="171" spans="1:20" x14ac:dyDescent="0.25">
      <c r="A171" s="67" t="s">
        <v>283</v>
      </c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9"/>
      <c r="N171" s="68">
        <v>26</v>
      </c>
      <c r="O171" s="49"/>
      <c r="P171" s="40">
        <v>70</v>
      </c>
      <c r="Q171" s="39">
        <v>0</v>
      </c>
      <c r="R171" s="69">
        <v>96</v>
      </c>
      <c r="S171" s="48"/>
      <c r="T171" s="49"/>
    </row>
    <row r="172" spans="1:20" x14ac:dyDescent="0.25">
      <c r="A172" s="67" t="s">
        <v>284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9"/>
      <c r="N172" s="68">
        <v>2</v>
      </c>
      <c r="O172" s="49"/>
      <c r="P172" s="40">
        <v>0</v>
      </c>
      <c r="Q172" s="39">
        <v>0</v>
      </c>
      <c r="R172" s="69">
        <v>2</v>
      </c>
      <c r="S172" s="48"/>
      <c r="T172" s="49"/>
    </row>
    <row r="173" spans="1:20" x14ac:dyDescent="0.25">
      <c r="A173" s="67" t="s">
        <v>285</v>
      </c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9"/>
      <c r="N173" s="68">
        <v>14</v>
      </c>
      <c r="O173" s="49"/>
      <c r="P173" s="40">
        <v>55</v>
      </c>
      <c r="Q173" s="39">
        <v>0</v>
      </c>
      <c r="R173" s="69">
        <v>69</v>
      </c>
      <c r="S173" s="48"/>
      <c r="T173" s="49"/>
    </row>
    <row r="174" spans="1:20" x14ac:dyDescent="0.25">
      <c r="A174" s="67" t="s">
        <v>286</v>
      </c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9"/>
      <c r="N174" s="68">
        <v>5</v>
      </c>
      <c r="O174" s="49"/>
      <c r="P174" s="40">
        <v>1</v>
      </c>
      <c r="Q174" s="39">
        <v>0</v>
      </c>
      <c r="R174" s="69">
        <v>6</v>
      </c>
      <c r="S174" s="48"/>
      <c r="T174" s="49"/>
    </row>
    <row r="175" spans="1:20" x14ac:dyDescent="0.25">
      <c r="A175" s="67" t="s">
        <v>287</v>
      </c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9"/>
      <c r="N175" s="68">
        <v>97</v>
      </c>
      <c r="O175" s="49"/>
      <c r="P175" s="40">
        <v>172</v>
      </c>
      <c r="Q175" s="39">
        <v>0</v>
      </c>
      <c r="R175" s="69">
        <v>269</v>
      </c>
      <c r="S175" s="48"/>
      <c r="T175" s="49"/>
    </row>
    <row r="176" spans="1:20" x14ac:dyDescent="0.25">
      <c r="A176" s="67" t="s">
        <v>288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9"/>
      <c r="N176" s="68">
        <v>17</v>
      </c>
      <c r="O176" s="49"/>
      <c r="P176" s="40">
        <v>65</v>
      </c>
      <c r="Q176" s="39">
        <v>0</v>
      </c>
      <c r="R176" s="69">
        <v>82</v>
      </c>
      <c r="S176" s="48"/>
      <c r="T176" s="49"/>
    </row>
    <row r="177" spans="1:20" x14ac:dyDescent="0.25">
      <c r="A177" s="67" t="s">
        <v>289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9"/>
      <c r="N177" s="68">
        <v>0</v>
      </c>
      <c r="O177" s="49"/>
      <c r="P177" s="40">
        <v>1</v>
      </c>
      <c r="Q177" s="39">
        <v>0</v>
      </c>
      <c r="R177" s="69">
        <v>1</v>
      </c>
      <c r="S177" s="48"/>
      <c r="T177" s="49"/>
    </row>
    <row r="178" spans="1:20" x14ac:dyDescent="0.25">
      <c r="A178" s="67" t="s">
        <v>290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9"/>
      <c r="N178" s="68">
        <v>16</v>
      </c>
      <c r="O178" s="49"/>
      <c r="P178" s="40">
        <v>100</v>
      </c>
      <c r="Q178" s="39">
        <v>0</v>
      </c>
      <c r="R178" s="69">
        <v>116</v>
      </c>
      <c r="S178" s="48"/>
      <c r="T178" s="49"/>
    </row>
    <row r="179" spans="1:20" x14ac:dyDescent="0.25">
      <c r="A179" s="67" t="s">
        <v>291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9"/>
      <c r="N179" s="68">
        <v>2</v>
      </c>
      <c r="O179" s="49"/>
      <c r="P179" s="40">
        <v>2</v>
      </c>
      <c r="Q179" s="39">
        <v>0</v>
      </c>
      <c r="R179" s="69">
        <v>4</v>
      </c>
      <c r="S179" s="48"/>
      <c r="T179" s="49"/>
    </row>
    <row r="180" spans="1:20" x14ac:dyDescent="0.25">
      <c r="A180" s="67" t="s">
        <v>292</v>
      </c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9"/>
      <c r="N180" s="68">
        <v>32</v>
      </c>
      <c r="O180" s="49"/>
      <c r="P180" s="40">
        <v>80</v>
      </c>
      <c r="Q180" s="39">
        <v>1</v>
      </c>
      <c r="R180" s="69">
        <v>113</v>
      </c>
      <c r="S180" s="48"/>
      <c r="T180" s="49"/>
    </row>
    <row r="181" spans="1:20" x14ac:dyDescent="0.25">
      <c r="A181" s="67" t="s">
        <v>293</v>
      </c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9"/>
      <c r="N181" s="68">
        <v>20</v>
      </c>
      <c r="O181" s="49"/>
      <c r="P181" s="40">
        <v>0</v>
      </c>
      <c r="Q181" s="39">
        <v>0</v>
      </c>
      <c r="R181" s="69">
        <v>20</v>
      </c>
      <c r="S181" s="48"/>
      <c r="T181" s="49"/>
    </row>
    <row r="182" spans="1:20" x14ac:dyDescent="0.25">
      <c r="A182" s="67" t="s">
        <v>294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9"/>
      <c r="N182" s="68">
        <v>2</v>
      </c>
      <c r="O182" s="49"/>
      <c r="P182" s="40">
        <v>1</v>
      </c>
      <c r="Q182" s="39">
        <v>0</v>
      </c>
      <c r="R182" s="69">
        <v>3</v>
      </c>
      <c r="S182" s="48"/>
      <c r="T182" s="49"/>
    </row>
    <row r="183" spans="1:20" x14ac:dyDescent="0.25">
      <c r="A183" s="70" t="s">
        <v>115</v>
      </c>
      <c r="B183" s="62"/>
      <c r="C183" s="70" t="s">
        <v>115</v>
      </c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70" t="s">
        <v>115</v>
      </c>
      <c r="O183" s="62"/>
      <c r="P183" s="41" t="s">
        <v>115</v>
      </c>
      <c r="Q183" s="41" t="s">
        <v>115</v>
      </c>
      <c r="R183" s="70" t="s">
        <v>115</v>
      </c>
      <c r="S183" s="62"/>
      <c r="T183" s="62"/>
    </row>
    <row r="184" spans="1:20" ht="15.75" x14ac:dyDescent="0.25">
      <c r="A184" s="52" t="s">
        <v>295</v>
      </c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9"/>
      <c r="P184" s="37" t="s">
        <v>115</v>
      </c>
      <c r="Q184" s="52" t="s">
        <v>118</v>
      </c>
      <c r="R184" s="48"/>
      <c r="S184" s="48"/>
      <c r="T184" s="49"/>
    </row>
    <row r="185" spans="1:20" x14ac:dyDescent="0.25">
      <c r="A185" s="72" t="s">
        <v>115</v>
      </c>
      <c r="B185" s="48"/>
      <c r="C185" s="73" t="s">
        <v>296</v>
      </c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9"/>
      <c r="P185" s="42" t="s">
        <v>115</v>
      </c>
      <c r="Q185" s="74">
        <v>284.16129032258101</v>
      </c>
      <c r="R185" s="48"/>
      <c r="S185" s="48"/>
      <c r="T185" s="49"/>
    </row>
    <row r="186" spans="1:20" ht="18" customHeight="1" x14ac:dyDescent="0.25"/>
    <row r="187" spans="1:20" ht="36" customHeight="1" x14ac:dyDescent="0.25">
      <c r="A187" s="47" t="s">
        <v>297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9"/>
    </row>
    <row r="188" spans="1:20" ht="18" customHeight="1" x14ac:dyDescent="0.25">
      <c r="A188" s="50" t="s">
        <v>115</v>
      </c>
      <c r="B188" s="48"/>
      <c r="C188" s="51" t="s">
        <v>117</v>
      </c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9"/>
      <c r="P188" s="52" t="s">
        <v>118</v>
      </c>
      <c r="Q188" s="48"/>
      <c r="R188" s="48"/>
      <c r="S188" s="49"/>
    </row>
    <row r="189" spans="1:20" ht="18" customHeight="1" x14ac:dyDescent="0.25">
      <c r="A189" s="53" t="s">
        <v>115</v>
      </c>
      <c r="B189" s="48"/>
      <c r="C189" s="54" t="s">
        <v>119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9"/>
      <c r="P189" s="71">
        <v>2974</v>
      </c>
      <c r="Q189" s="48"/>
      <c r="R189" s="48"/>
      <c r="S189" s="49"/>
    </row>
    <row r="190" spans="1:20" ht="18" customHeight="1" x14ac:dyDescent="0.25">
      <c r="A190" s="53" t="s">
        <v>115</v>
      </c>
      <c r="B190" s="48"/>
      <c r="C190" s="54" t="s">
        <v>120</v>
      </c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9"/>
      <c r="P190" s="71">
        <v>2970</v>
      </c>
      <c r="Q190" s="48"/>
      <c r="R190" s="48"/>
      <c r="S190" s="49"/>
    </row>
    <row r="191" spans="1:20" ht="18" customHeight="1" x14ac:dyDescent="0.25">
      <c r="A191" s="53" t="s">
        <v>115</v>
      </c>
      <c r="B191" s="48"/>
      <c r="C191" s="54" t="s">
        <v>121</v>
      </c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9"/>
      <c r="P191" s="71">
        <v>4</v>
      </c>
      <c r="Q191" s="48"/>
      <c r="R191" s="48"/>
      <c r="S191" s="49"/>
    </row>
    <row r="192" spans="1:20" ht="18" customHeight="1" x14ac:dyDescent="0.25"/>
    <row r="193" spans="1:19" ht="18" customHeight="1" x14ac:dyDescent="0.25">
      <c r="A193" s="50" t="s">
        <v>115</v>
      </c>
      <c r="B193" s="48"/>
      <c r="C193" s="51" t="s">
        <v>298</v>
      </c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9"/>
      <c r="P193" s="52" t="s">
        <v>118</v>
      </c>
      <c r="Q193" s="48"/>
      <c r="R193" s="48"/>
      <c r="S193" s="49"/>
    </row>
    <row r="194" spans="1:19" ht="18" customHeight="1" x14ac:dyDescent="0.25">
      <c r="A194" s="53" t="s">
        <v>115</v>
      </c>
      <c r="B194" s="48"/>
      <c r="C194" s="54" t="s">
        <v>299</v>
      </c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9"/>
      <c r="P194" s="71">
        <v>2665</v>
      </c>
      <c r="Q194" s="48"/>
      <c r="R194" s="48"/>
      <c r="S194" s="49"/>
    </row>
    <row r="195" spans="1:19" x14ac:dyDescent="0.25">
      <c r="A195" s="53" t="s">
        <v>115</v>
      </c>
      <c r="B195" s="48"/>
      <c r="C195" s="43" t="s">
        <v>115</v>
      </c>
      <c r="D195" s="54" t="s">
        <v>300</v>
      </c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9"/>
      <c r="P195" s="71">
        <v>2581</v>
      </c>
      <c r="Q195" s="48"/>
      <c r="R195" s="48"/>
      <c r="S195" s="49"/>
    </row>
    <row r="196" spans="1:19" x14ac:dyDescent="0.25">
      <c r="A196" s="53" t="s">
        <v>115</v>
      </c>
      <c r="B196" s="48"/>
      <c r="C196" s="43" t="s">
        <v>115</v>
      </c>
      <c r="D196" s="75" t="s">
        <v>115</v>
      </c>
      <c r="E196" s="48"/>
      <c r="F196" s="48"/>
      <c r="G196" s="54" t="s">
        <v>301</v>
      </c>
      <c r="H196" s="48"/>
      <c r="I196" s="48"/>
      <c r="J196" s="48"/>
      <c r="K196" s="48"/>
      <c r="L196" s="48"/>
      <c r="M196" s="48"/>
      <c r="N196" s="48"/>
      <c r="O196" s="49"/>
      <c r="P196" s="71">
        <v>270</v>
      </c>
      <c r="Q196" s="48"/>
      <c r="R196" s="48"/>
      <c r="S196" s="49"/>
    </row>
    <row r="197" spans="1:19" x14ac:dyDescent="0.25">
      <c r="A197" s="53" t="s">
        <v>115</v>
      </c>
      <c r="B197" s="48"/>
      <c r="C197" s="43" t="s">
        <v>115</v>
      </c>
      <c r="D197" s="75" t="s">
        <v>115</v>
      </c>
      <c r="E197" s="48"/>
      <c r="F197" s="48"/>
      <c r="G197" s="54" t="s">
        <v>302</v>
      </c>
      <c r="H197" s="48"/>
      <c r="I197" s="48"/>
      <c r="J197" s="48"/>
      <c r="K197" s="48"/>
      <c r="L197" s="48"/>
      <c r="M197" s="48"/>
      <c r="N197" s="48"/>
      <c r="O197" s="49"/>
      <c r="P197" s="71">
        <v>899</v>
      </c>
      <c r="Q197" s="48"/>
      <c r="R197" s="48"/>
      <c r="S197" s="49"/>
    </row>
    <row r="198" spans="1:19" x14ac:dyDescent="0.25">
      <c r="A198" s="53" t="s">
        <v>115</v>
      </c>
      <c r="B198" s="48"/>
      <c r="C198" s="43" t="s">
        <v>115</v>
      </c>
      <c r="D198" s="75" t="s">
        <v>115</v>
      </c>
      <c r="E198" s="48"/>
      <c r="F198" s="48"/>
      <c r="G198" s="54" t="s">
        <v>303</v>
      </c>
      <c r="H198" s="48"/>
      <c r="I198" s="48"/>
      <c r="J198" s="48"/>
      <c r="K198" s="48"/>
      <c r="L198" s="48"/>
      <c r="M198" s="48"/>
      <c r="N198" s="48"/>
      <c r="O198" s="49"/>
      <c r="P198" s="71">
        <v>1069</v>
      </c>
      <c r="Q198" s="48"/>
      <c r="R198" s="48"/>
      <c r="S198" s="49"/>
    </row>
    <row r="199" spans="1:19" x14ac:dyDescent="0.25">
      <c r="A199" s="53" t="s">
        <v>115</v>
      </c>
      <c r="B199" s="48"/>
      <c r="C199" s="43" t="s">
        <v>115</v>
      </c>
      <c r="D199" s="75" t="s">
        <v>115</v>
      </c>
      <c r="E199" s="48"/>
      <c r="F199" s="48"/>
      <c r="G199" s="54" t="s">
        <v>304</v>
      </c>
      <c r="H199" s="48"/>
      <c r="I199" s="48"/>
      <c r="J199" s="48"/>
      <c r="K199" s="48"/>
      <c r="L199" s="48"/>
      <c r="M199" s="48"/>
      <c r="N199" s="48"/>
      <c r="O199" s="49"/>
      <c r="P199" s="71">
        <v>1</v>
      </c>
      <c r="Q199" s="48"/>
      <c r="R199" s="48"/>
      <c r="S199" s="49"/>
    </row>
    <row r="200" spans="1:19" x14ac:dyDescent="0.25">
      <c r="A200" s="53" t="s">
        <v>115</v>
      </c>
      <c r="B200" s="48"/>
      <c r="C200" s="43" t="s">
        <v>115</v>
      </c>
      <c r="D200" s="75" t="s">
        <v>115</v>
      </c>
      <c r="E200" s="48"/>
      <c r="F200" s="48"/>
      <c r="G200" s="54" t="s">
        <v>305</v>
      </c>
      <c r="H200" s="48"/>
      <c r="I200" s="48"/>
      <c r="J200" s="48"/>
      <c r="K200" s="48"/>
      <c r="L200" s="48"/>
      <c r="M200" s="48"/>
      <c r="N200" s="48"/>
      <c r="O200" s="49"/>
      <c r="P200" s="71">
        <v>342</v>
      </c>
      <c r="Q200" s="48"/>
      <c r="R200" s="48"/>
      <c r="S200" s="49"/>
    </row>
    <row r="201" spans="1:19" x14ac:dyDescent="0.25">
      <c r="A201" s="53" t="s">
        <v>115</v>
      </c>
      <c r="B201" s="48"/>
      <c r="C201" s="43" t="s">
        <v>115</v>
      </c>
      <c r="D201" s="54" t="s">
        <v>306</v>
      </c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9"/>
      <c r="P201" s="71">
        <v>80</v>
      </c>
      <c r="Q201" s="48"/>
      <c r="R201" s="48"/>
      <c r="S201" s="49"/>
    </row>
    <row r="202" spans="1:19" x14ac:dyDescent="0.25">
      <c r="A202" s="53" t="s">
        <v>115</v>
      </c>
      <c r="B202" s="48"/>
      <c r="C202" s="43" t="s">
        <v>115</v>
      </c>
      <c r="D202" s="54" t="s">
        <v>307</v>
      </c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9"/>
      <c r="P202" s="71">
        <v>4</v>
      </c>
      <c r="Q202" s="48"/>
      <c r="R202" s="48"/>
      <c r="S202" s="49"/>
    </row>
    <row r="203" spans="1:19" ht="18" customHeight="1" x14ac:dyDescent="0.25"/>
    <row r="204" spans="1:19" ht="18" customHeight="1" x14ac:dyDescent="0.25">
      <c r="A204" s="50" t="s">
        <v>115</v>
      </c>
      <c r="B204" s="48"/>
      <c r="C204" s="51" t="s">
        <v>308</v>
      </c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9"/>
      <c r="P204" s="52" t="s">
        <v>118</v>
      </c>
      <c r="Q204" s="48"/>
      <c r="R204" s="48"/>
      <c r="S204" s="49"/>
    </row>
    <row r="205" spans="1:19" ht="18" customHeight="1" x14ac:dyDescent="0.25">
      <c r="A205" s="76" t="s">
        <v>115</v>
      </c>
      <c r="B205" s="59"/>
      <c r="C205" s="77" t="s">
        <v>309</v>
      </c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60"/>
      <c r="P205" s="78">
        <v>185</v>
      </c>
      <c r="Q205" s="59"/>
      <c r="R205" s="59"/>
      <c r="S205" s="60"/>
    </row>
    <row r="206" spans="1:19" x14ac:dyDescent="0.25">
      <c r="A206" s="76" t="s">
        <v>115</v>
      </c>
      <c r="B206" s="59"/>
      <c r="C206" s="44" t="s">
        <v>115</v>
      </c>
      <c r="D206" s="77" t="s">
        <v>310</v>
      </c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60"/>
      <c r="P206" s="78">
        <v>185</v>
      </c>
      <c r="Q206" s="59"/>
      <c r="R206" s="59"/>
      <c r="S206" s="60"/>
    </row>
    <row r="207" spans="1:19" x14ac:dyDescent="0.25">
      <c r="A207" s="53" t="s">
        <v>115</v>
      </c>
      <c r="B207" s="48"/>
      <c r="C207" s="43" t="s">
        <v>115</v>
      </c>
      <c r="D207" s="54" t="s">
        <v>311</v>
      </c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9"/>
      <c r="P207" s="71">
        <v>0</v>
      </c>
      <c r="Q207" s="48"/>
      <c r="R207" s="48"/>
      <c r="S207" s="49"/>
    </row>
    <row r="208" spans="1:19" ht="18" customHeight="1" x14ac:dyDescent="0.25"/>
    <row r="209" spans="1:19" ht="18" customHeight="1" x14ac:dyDescent="0.25">
      <c r="A209" s="50" t="s">
        <v>115</v>
      </c>
      <c r="B209" s="48"/>
      <c r="C209" s="51" t="s">
        <v>312</v>
      </c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9"/>
      <c r="P209" s="52" t="s">
        <v>118</v>
      </c>
      <c r="Q209" s="48"/>
      <c r="R209" s="48"/>
      <c r="S209" s="49"/>
    </row>
    <row r="210" spans="1:19" ht="18" customHeight="1" x14ac:dyDescent="0.25">
      <c r="A210" s="53" t="s">
        <v>115</v>
      </c>
      <c r="B210" s="48"/>
      <c r="C210" s="54" t="s">
        <v>313</v>
      </c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9"/>
      <c r="P210" s="71">
        <v>25</v>
      </c>
      <c r="Q210" s="48"/>
      <c r="R210" s="48"/>
      <c r="S210" s="49"/>
    </row>
    <row r="211" spans="1:19" ht="18" customHeight="1" x14ac:dyDescent="0.25">
      <c r="A211" s="53" t="s">
        <v>115</v>
      </c>
      <c r="B211" s="48"/>
      <c r="C211" s="54" t="s">
        <v>314</v>
      </c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9"/>
      <c r="P211" s="71">
        <v>0</v>
      </c>
      <c r="Q211" s="48"/>
      <c r="R211" s="48"/>
      <c r="S211" s="49"/>
    </row>
    <row r="212" spans="1:19" ht="18" customHeight="1" x14ac:dyDescent="0.25"/>
    <row r="213" spans="1:19" ht="18" customHeight="1" x14ac:dyDescent="0.25">
      <c r="A213" s="50" t="s">
        <v>115</v>
      </c>
      <c r="B213" s="48"/>
      <c r="C213" s="51" t="s">
        <v>315</v>
      </c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9"/>
      <c r="P213" s="52" t="s">
        <v>118</v>
      </c>
      <c r="Q213" s="48"/>
      <c r="R213" s="48"/>
      <c r="S213" s="49"/>
    </row>
    <row r="214" spans="1:19" ht="18" customHeight="1" x14ac:dyDescent="0.25">
      <c r="A214" s="53" t="s">
        <v>115</v>
      </c>
      <c r="B214" s="48"/>
      <c r="C214" s="54" t="s">
        <v>316</v>
      </c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9"/>
      <c r="P214" s="71">
        <v>9</v>
      </c>
      <c r="Q214" s="48"/>
      <c r="R214" s="48"/>
      <c r="S214" s="49"/>
    </row>
    <row r="215" spans="1:19" ht="18" customHeight="1" x14ac:dyDescent="0.25">
      <c r="A215" s="53" t="s">
        <v>115</v>
      </c>
      <c r="B215" s="48"/>
      <c r="C215" s="54" t="s">
        <v>317</v>
      </c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9"/>
      <c r="P215" s="71">
        <v>0</v>
      </c>
      <c r="Q215" s="48"/>
      <c r="R215" s="48"/>
      <c r="S215" s="49"/>
    </row>
    <row r="216" spans="1:19" ht="18" customHeight="1" x14ac:dyDescent="0.25"/>
    <row r="217" spans="1:19" ht="18" customHeight="1" x14ac:dyDescent="0.25">
      <c r="A217" s="50" t="s">
        <v>115</v>
      </c>
      <c r="B217" s="48"/>
      <c r="C217" s="51" t="s">
        <v>318</v>
      </c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9"/>
      <c r="P217" s="52" t="s">
        <v>118</v>
      </c>
      <c r="Q217" s="48"/>
      <c r="R217" s="48"/>
      <c r="S217" s="49"/>
    </row>
    <row r="218" spans="1:19" ht="18" customHeight="1" x14ac:dyDescent="0.25">
      <c r="A218" s="53" t="s">
        <v>115</v>
      </c>
      <c r="B218" s="48"/>
      <c r="C218" s="54" t="s">
        <v>319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9"/>
      <c r="P218" s="71">
        <v>0</v>
      </c>
      <c r="Q218" s="48"/>
      <c r="R218" s="48"/>
      <c r="S218" s="49"/>
    </row>
    <row r="219" spans="1:19" ht="18" customHeight="1" x14ac:dyDescent="0.25">
      <c r="A219" s="53" t="s">
        <v>115</v>
      </c>
      <c r="B219" s="48"/>
      <c r="C219" s="54" t="s">
        <v>320</v>
      </c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9"/>
      <c r="P219" s="71">
        <v>0</v>
      </c>
      <c r="Q219" s="48"/>
      <c r="R219" s="48"/>
      <c r="S219" s="49"/>
    </row>
    <row r="220" spans="1:19" ht="18" customHeight="1" x14ac:dyDescent="0.25"/>
    <row r="221" spans="1:19" ht="36" customHeight="1" x14ac:dyDescent="0.25">
      <c r="A221" s="50" t="s">
        <v>115</v>
      </c>
      <c r="B221" s="48"/>
      <c r="C221" s="80" t="s">
        <v>321</v>
      </c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9"/>
      <c r="P221" s="52" t="s">
        <v>118</v>
      </c>
      <c r="Q221" s="48"/>
      <c r="R221" s="48"/>
      <c r="S221" s="49"/>
    </row>
    <row r="222" spans="1:19" ht="18" customHeight="1" x14ac:dyDescent="0.25">
      <c r="A222" s="53" t="s">
        <v>115</v>
      </c>
      <c r="B222" s="48"/>
      <c r="C222" s="54" t="s">
        <v>296</v>
      </c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9"/>
      <c r="P222" s="81">
        <v>95.935483870967701</v>
      </c>
      <c r="Q222" s="48"/>
      <c r="R222" s="48"/>
      <c r="S222" s="49"/>
    </row>
    <row r="223" spans="1:19" x14ac:dyDescent="0.25">
      <c r="A223" s="53" t="s">
        <v>115</v>
      </c>
      <c r="B223" s="48"/>
      <c r="C223" s="54" t="s">
        <v>322</v>
      </c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9"/>
      <c r="P223" s="79">
        <v>0.99</v>
      </c>
      <c r="Q223" s="48"/>
      <c r="R223" s="48"/>
      <c r="S223" s="49"/>
    </row>
  </sheetData>
  <mergeCells count="632">
    <mergeCell ref="A223:B223"/>
    <mergeCell ref="C223:O223"/>
    <mergeCell ref="P223:S223"/>
    <mergeCell ref="A221:B221"/>
    <mergeCell ref="C221:O221"/>
    <mergeCell ref="P221:S221"/>
    <mergeCell ref="A222:B222"/>
    <mergeCell ref="C222:O222"/>
    <mergeCell ref="P222:S222"/>
    <mergeCell ref="A218:B218"/>
    <mergeCell ref="C218:O218"/>
    <mergeCell ref="P218:S218"/>
    <mergeCell ref="A219:B219"/>
    <mergeCell ref="C219:O219"/>
    <mergeCell ref="P219:S219"/>
    <mergeCell ref="A215:B215"/>
    <mergeCell ref="C215:O215"/>
    <mergeCell ref="P215:S215"/>
    <mergeCell ref="A217:B217"/>
    <mergeCell ref="C217:O217"/>
    <mergeCell ref="P217:S217"/>
    <mergeCell ref="A213:B213"/>
    <mergeCell ref="C213:O213"/>
    <mergeCell ref="P213:S213"/>
    <mergeCell ref="A214:B214"/>
    <mergeCell ref="C214:O214"/>
    <mergeCell ref="P214:S214"/>
    <mergeCell ref="A210:B210"/>
    <mergeCell ref="C210:O210"/>
    <mergeCell ref="P210:S210"/>
    <mergeCell ref="A211:B211"/>
    <mergeCell ref="C211:O211"/>
    <mergeCell ref="P211:S211"/>
    <mergeCell ref="A207:B207"/>
    <mergeCell ref="D207:O207"/>
    <mergeCell ref="P207:S207"/>
    <mergeCell ref="A209:B209"/>
    <mergeCell ref="C209:O209"/>
    <mergeCell ref="P209:S209"/>
    <mergeCell ref="A205:B205"/>
    <mergeCell ref="C205:O205"/>
    <mergeCell ref="P205:S205"/>
    <mergeCell ref="A206:B206"/>
    <mergeCell ref="D206:O206"/>
    <mergeCell ref="P206:S206"/>
    <mergeCell ref="A202:B202"/>
    <mergeCell ref="D202:O202"/>
    <mergeCell ref="P202:S202"/>
    <mergeCell ref="A204:B204"/>
    <mergeCell ref="C204:O204"/>
    <mergeCell ref="P204:S204"/>
    <mergeCell ref="A200:B200"/>
    <mergeCell ref="D200:F200"/>
    <mergeCell ref="G200:O200"/>
    <mergeCell ref="P200:S200"/>
    <mergeCell ref="A201:B201"/>
    <mergeCell ref="D201:O201"/>
    <mergeCell ref="P201:S201"/>
    <mergeCell ref="A198:B198"/>
    <mergeCell ref="D198:F198"/>
    <mergeCell ref="G198:O198"/>
    <mergeCell ref="P198:S198"/>
    <mergeCell ref="A199:B199"/>
    <mergeCell ref="D199:F199"/>
    <mergeCell ref="G199:O199"/>
    <mergeCell ref="P199:S199"/>
    <mergeCell ref="A196:B196"/>
    <mergeCell ref="D196:F196"/>
    <mergeCell ref="G196:O196"/>
    <mergeCell ref="P196:S196"/>
    <mergeCell ref="A197:B197"/>
    <mergeCell ref="D197:F197"/>
    <mergeCell ref="G197:O197"/>
    <mergeCell ref="P197:S197"/>
    <mergeCell ref="A194:B194"/>
    <mergeCell ref="C194:O194"/>
    <mergeCell ref="P194:S194"/>
    <mergeCell ref="A195:B195"/>
    <mergeCell ref="D195:O195"/>
    <mergeCell ref="P195:S195"/>
    <mergeCell ref="A191:B191"/>
    <mergeCell ref="C191:O191"/>
    <mergeCell ref="P191:S191"/>
    <mergeCell ref="A193:B193"/>
    <mergeCell ref="C193:O193"/>
    <mergeCell ref="P193:S193"/>
    <mergeCell ref="A189:B189"/>
    <mergeCell ref="C189:O189"/>
    <mergeCell ref="P189:S189"/>
    <mergeCell ref="A190:B190"/>
    <mergeCell ref="C190:O190"/>
    <mergeCell ref="P190:S190"/>
    <mergeCell ref="A185:B185"/>
    <mergeCell ref="C185:O185"/>
    <mergeCell ref="Q185:T185"/>
    <mergeCell ref="A187:S187"/>
    <mergeCell ref="A188:B188"/>
    <mergeCell ref="C188:O188"/>
    <mergeCell ref="P188:S188"/>
    <mergeCell ref="A183:B183"/>
    <mergeCell ref="C183:M183"/>
    <mergeCell ref="N183:O183"/>
    <mergeCell ref="R183:T183"/>
    <mergeCell ref="A184:O184"/>
    <mergeCell ref="Q184:T184"/>
    <mergeCell ref="A181:M181"/>
    <mergeCell ref="N181:O181"/>
    <mergeCell ref="R181:T181"/>
    <mergeCell ref="A182:M182"/>
    <mergeCell ref="N182:O182"/>
    <mergeCell ref="R182:T182"/>
    <mergeCell ref="A179:M179"/>
    <mergeCell ref="N179:O179"/>
    <mergeCell ref="R179:T179"/>
    <mergeCell ref="A180:M180"/>
    <mergeCell ref="N180:O180"/>
    <mergeCell ref="R180:T180"/>
    <mergeCell ref="A177:M177"/>
    <mergeCell ref="N177:O177"/>
    <mergeCell ref="R177:T177"/>
    <mergeCell ref="A178:M178"/>
    <mergeCell ref="N178:O178"/>
    <mergeCell ref="R178:T178"/>
    <mergeCell ref="A175:M175"/>
    <mergeCell ref="N175:O175"/>
    <mergeCell ref="R175:T175"/>
    <mergeCell ref="A176:M176"/>
    <mergeCell ref="N176:O176"/>
    <mergeCell ref="R176:T176"/>
    <mergeCell ref="A173:M173"/>
    <mergeCell ref="N173:O173"/>
    <mergeCell ref="R173:T173"/>
    <mergeCell ref="A174:M174"/>
    <mergeCell ref="N174:O174"/>
    <mergeCell ref="R174:T174"/>
    <mergeCell ref="A171:M171"/>
    <mergeCell ref="N171:O171"/>
    <mergeCell ref="R171:T171"/>
    <mergeCell ref="A172:M172"/>
    <mergeCell ref="N172:O172"/>
    <mergeCell ref="R172:T172"/>
    <mergeCell ref="A169:M169"/>
    <mergeCell ref="N169:O169"/>
    <mergeCell ref="R169:T169"/>
    <mergeCell ref="A170:M170"/>
    <mergeCell ref="N170:O170"/>
    <mergeCell ref="R170:T170"/>
    <mergeCell ref="A167:M167"/>
    <mergeCell ref="N167:O167"/>
    <mergeCell ref="R167:T167"/>
    <mergeCell ref="A168:M168"/>
    <mergeCell ref="N168:O168"/>
    <mergeCell ref="R168:T168"/>
    <mergeCell ref="A165:M165"/>
    <mergeCell ref="N165:O165"/>
    <mergeCell ref="R165:T165"/>
    <mergeCell ref="A166:M166"/>
    <mergeCell ref="N166:O166"/>
    <mergeCell ref="R166:T166"/>
    <mergeCell ref="A163:M163"/>
    <mergeCell ref="N163:O163"/>
    <mergeCell ref="R163:T163"/>
    <mergeCell ref="A164:M164"/>
    <mergeCell ref="N164:O164"/>
    <mergeCell ref="R164:T164"/>
    <mergeCell ref="A161:M161"/>
    <mergeCell ref="N161:O161"/>
    <mergeCell ref="R161:T161"/>
    <mergeCell ref="A162:M162"/>
    <mergeCell ref="N162:O162"/>
    <mergeCell ref="R162:T162"/>
    <mergeCell ref="A159:M159"/>
    <mergeCell ref="N159:O159"/>
    <mergeCell ref="R159:T159"/>
    <mergeCell ref="A160:M160"/>
    <mergeCell ref="N160:O160"/>
    <mergeCell ref="R160:T160"/>
    <mergeCell ref="A157:M157"/>
    <mergeCell ref="N157:O157"/>
    <mergeCell ref="R157:T157"/>
    <mergeCell ref="A158:M158"/>
    <mergeCell ref="N158:O158"/>
    <mergeCell ref="R158:T158"/>
    <mergeCell ref="A155:M155"/>
    <mergeCell ref="N155:O155"/>
    <mergeCell ref="R155:T155"/>
    <mergeCell ref="A156:M156"/>
    <mergeCell ref="N156:O156"/>
    <mergeCell ref="R156:T156"/>
    <mergeCell ref="A153:M153"/>
    <mergeCell ref="N153:O153"/>
    <mergeCell ref="R153:T153"/>
    <mergeCell ref="A154:M154"/>
    <mergeCell ref="N154:O154"/>
    <mergeCell ref="R154:T154"/>
    <mergeCell ref="A151:M151"/>
    <mergeCell ref="N151:O151"/>
    <mergeCell ref="R151:T151"/>
    <mergeCell ref="A152:M152"/>
    <mergeCell ref="N152:O152"/>
    <mergeCell ref="R152:T152"/>
    <mergeCell ref="A149:M149"/>
    <mergeCell ref="N149:O149"/>
    <mergeCell ref="R149:T149"/>
    <mergeCell ref="A150:M150"/>
    <mergeCell ref="N150:O150"/>
    <mergeCell ref="R150:T150"/>
    <mergeCell ref="A147:M147"/>
    <mergeCell ref="N147:O147"/>
    <mergeCell ref="R147:T147"/>
    <mergeCell ref="A148:M148"/>
    <mergeCell ref="N148:O148"/>
    <mergeCell ref="R148:T148"/>
    <mergeCell ref="A145:M145"/>
    <mergeCell ref="N145:O145"/>
    <mergeCell ref="R145:T145"/>
    <mergeCell ref="A146:M146"/>
    <mergeCell ref="N146:O146"/>
    <mergeCell ref="R146:T146"/>
    <mergeCell ref="A143:M143"/>
    <mergeCell ref="N143:O143"/>
    <mergeCell ref="R143:T143"/>
    <mergeCell ref="A144:M144"/>
    <mergeCell ref="N144:O144"/>
    <mergeCell ref="R144:T144"/>
    <mergeCell ref="A141:M141"/>
    <mergeCell ref="N141:O141"/>
    <mergeCell ref="R141:T141"/>
    <mergeCell ref="A142:M142"/>
    <mergeCell ref="N142:O142"/>
    <mergeCell ref="R142:T142"/>
    <mergeCell ref="A139:M139"/>
    <mergeCell ref="N139:O139"/>
    <mergeCell ref="R139:T139"/>
    <mergeCell ref="A140:M140"/>
    <mergeCell ref="N140:O140"/>
    <mergeCell ref="R140:T140"/>
    <mergeCell ref="A137:M137"/>
    <mergeCell ref="N137:O137"/>
    <mergeCell ref="R137:T137"/>
    <mergeCell ref="A138:M138"/>
    <mergeCell ref="N138:O138"/>
    <mergeCell ref="R138:T138"/>
    <mergeCell ref="A135:M135"/>
    <mergeCell ref="N135:O135"/>
    <mergeCell ref="R135:T135"/>
    <mergeCell ref="A136:M136"/>
    <mergeCell ref="N136:O136"/>
    <mergeCell ref="R136:T136"/>
    <mergeCell ref="A133:M133"/>
    <mergeCell ref="N133:O133"/>
    <mergeCell ref="R133:T133"/>
    <mergeCell ref="A134:M134"/>
    <mergeCell ref="N134:O134"/>
    <mergeCell ref="R134:T134"/>
    <mergeCell ref="A131:M131"/>
    <mergeCell ref="N131:O131"/>
    <mergeCell ref="R131:T131"/>
    <mergeCell ref="A132:M132"/>
    <mergeCell ref="N132:O132"/>
    <mergeCell ref="R132:T132"/>
    <mergeCell ref="A129:M129"/>
    <mergeCell ref="N129:O129"/>
    <mergeCell ref="R129:T129"/>
    <mergeCell ref="A130:M130"/>
    <mergeCell ref="N130:O130"/>
    <mergeCell ref="R130:T130"/>
    <mergeCell ref="A127:M127"/>
    <mergeCell ref="N127:O127"/>
    <mergeCell ref="R127:T127"/>
    <mergeCell ref="A128:M128"/>
    <mergeCell ref="N128:O128"/>
    <mergeCell ref="R128:T128"/>
    <mergeCell ref="A125:M125"/>
    <mergeCell ref="N125:O125"/>
    <mergeCell ref="R125:T125"/>
    <mergeCell ref="A126:M126"/>
    <mergeCell ref="N126:O126"/>
    <mergeCell ref="R126:T126"/>
    <mergeCell ref="A123:M123"/>
    <mergeCell ref="N123:O123"/>
    <mergeCell ref="R123:T123"/>
    <mergeCell ref="A124:M124"/>
    <mergeCell ref="N124:O124"/>
    <mergeCell ref="R124:T124"/>
    <mergeCell ref="A121:M121"/>
    <mergeCell ref="N121:O121"/>
    <mergeCell ref="R121:T121"/>
    <mergeCell ref="A122:M122"/>
    <mergeCell ref="N122:O122"/>
    <mergeCell ref="R122:T122"/>
    <mergeCell ref="A119:M119"/>
    <mergeCell ref="N119:O119"/>
    <mergeCell ref="R119:T119"/>
    <mergeCell ref="A120:M120"/>
    <mergeCell ref="N120:O120"/>
    <mergeCell ref="R120:T120"/>
    <mergeCell ref="A117:M117"/>
    <mergeCell ref="N117:O117"/>
    <mergeCell ref="R117:T117"/>
    <mergeCell ref="A118:M118"/>
    <mergeCell ref="N118:O118"/>
    <mergeCell ref="R118:T118"/>
    <mergeCell ref="A115:M115"/>
    <mergeCell ref="N115:O115"/>
    <mergeCell ref="R115:T115"/>
    <mergeCell ref="A116:M116"/>
    <mergeCell ref="N116:O116"/>
    <mergeCell ref="R116:T116"/>
    <mergeCell ref="A113:M113"/>
    <mergeCell ref="N113:O113"/>
    <mergeCell ref="R113:T113"/>
    <mergeCell ref="A114:M114"/>
    <mergeCell ref="N114:O114"/>
    <mergeCell ref="R114:T114"/>
    <mergeCell ref="A111:M111"/>
    <mergeCell ref="N111:O111"/>
    <mergeCell ref="R111:T111"/>
    <mergeCell ref="A112:M112"/>
    <mergeCell ref="N112:O112"/>
    <mergeCell ref="R112:T112"/>
    <mergeCell ref="A109:M109"/>
    <mergeCell ref="N109:O109"/>
    <mergeCell ref="R109:T109"/>
    <mergeCell ref="A110:M110"/>
    <mergeCell ref="N110:O110"/>
    <mergeCell ref="R110:T110"/>
    <mergeCell ref="A107:M107"/>
    <mergeCell ref="N107:O107"/>
    <mergeCell ref="R107:T107"/>
    <mergeCell ref="A108:M108"/>
    <mergeCell ref="N108:O108"/>
    <mergeCell ref="R108:T108"/>
    <mergeCell ref="A105:M105"/>
    <mergeCell ref="N105:O105"/>
    <mergeCell ref="R105:T105"/>
    <mergeCell ref="A106:M106"/>
    <mergeCell ref="N106:O106"/>
    <mergeCell ref="R106:T106"/>
    <mergeCell ref="A103:M103"/>
    <mergeCell ref="N103:O103"/>
    <mergeCell ref="R103:T103"/>
    <mergeCell ref="A104:M104"/>
    <mergeCell ref="N104:O104"/>
    <mergeCell ref="R104:T104"/>
    <mergeCell ref="A101:M101"/>
    <mergeCell ref="N101:O101"/>
    <mergeCell ref="R101:T101"/>
    <mergeCell ref="A102:M102"/>
    <mergeCell ref="N102:O102"/>
    <mergeCell ref="R102:T102"/>
    <mergeCell ref="A99:M99"/>
    <mergeCell ref="N99:O99"/>
    <mergeCell ref="R99:T99"/>
    <mergeCell ref="A100:M100"/>
    <mergeCell ref="N100:O100"/>
    <mergeCell ref="R100:T100"/>
    <mergeCell ref="A97:M97"/>
    <mergeCell ref="N97:O97"/>
    <mergeCell ref="R97:T97"/>
    <mergeCell ref="A98:M98"/>
    <mergeCell ref="N98:O98"/>
    <mergeCell ref="R98:T98"/>
    <mergeCell ref="A95:M95"/>
    <mergeCell ref="N95:O95"/>
    <mergeCell ref="R95:T95"/>
    <mergeCell ref="A96:M96"/>
    <mergeCell ref="N96:O96"/>
    <mergeCell ref="R96:T96"/>
    <mergeCell ref="A93:M93"/>
    <mergeCell ref="N93:O93"/>
    <mergeCell ref="R93:T93"/>
    <mergeCell ref="A94:M94"/>
    <mergeCell ref="N94:O94"/>
    <mergeCell ref="R94:T94"/>
    <mergeCell ref="A91:M91"/>
    <mergeCell ref="N91:O91"/>
    <mergeCell ref="R91:T91"/>
    <mergeCell ref="A92:M92"/>
    <mergeCell ref="N92:O92"/>
    <mergeCell ref="R92:T92"/>
    <mergeCell ref="A89:M89"/>
    <mergeCell ref="N89:O89"/>
    <mergeCell ref="R89:T89"/>
    <mergeCell ref="A90:M90"/>
    <mergeCell ref="N90:O90"/>
    <mergeCell ref="R90:T90"/>
    <mergeCell ref="A87:M87"/>
    <mergeCell ref="N87:O87"/>
    <mergeCell ref="R87:T87"/>
    <mergeCell ref="A88:M88"/>
    <mergeCell ref="N88:O88"/>
    <mergeCell ref="R88:T88"/>
    <mergeCell ref="A85:M85"/>
    <mergeCell ref="N85:O85"/>
    <mergeCell ref="R85:T85"/>
    <mergeCell ref="A86:M86"/>
    <mergeCell ref="N86:O86"/>
    <mergeCell ref="R86:T86"/>
    <mergeCell ref="A83:M83"/>
    <mergeCell ref="N83:O83"/>
    <mergeCell ref="R83:T83"/>
    <mergeCell ref="A84:M84"/>
    <mergeCell ref="N84:O84"/>
    <mergeCell ref="R84:T84"/>
    <mergeCell ref="A81:M81"/>
    <mergeCell ref="N81:O81"/>
    <mergeCell ref="R81:T81"/>
    <mergeCell ref="A82:M82"/>
    <mergeCell ref="N82:O82"/>
    <mergeCell ref="R82:T82"/>
    <mergeCell ref="A79:M79"/>
    <mergeCell ref="N79:O79"/>
    <mergeCell ref="R79:T79"/>
    <mergeCell ref="A80:M80"/>
    <mergeCell ref="N80:O80"/>
    <mergeCell ref="R80:T80"/>
    <mergeCell ref="A77:M77"/>
    <mergeCell ref="N77:O77"/>
    <mergeCell ref="R77:T77"/>
    <mergeCell ref="A78:M78"/>
    <mergeCell ref="N78:O78"/>
    <mergeCell ref="R78:T78"/>
    <mergeCell ref="A75:M75"/>
    <mergeCell ref="N75:O75"/>
    <mergeCell ref="R75:T75"/>
    <mergeCell ref="A76:M76"/>
    <mergeCell ref="N76:O76"/>
    <mergeCell ref="R76:T76"/>
    <mergeCell ref="A73:M73"/>
    <mergeCell ref="N73:O73"/>
    <mergeCell ref="R73:T73"/>
    <mergeCell ref="A74:M74"/>
    <mergeCell ref="N74:O74"/>
    <mergeCell ref="R74:T74"/>
    <mergeCell ref="A71:M71"/>
    <mergeCell ref="N71:O71"/>
    <mergeCell ref="R71:T71"/>
    <mergeCell ref="A72:M72"/>
    <mergeCell ref="N72:O72"/>
    <mergeCell ref="R72:T72"/>
    <mergeCell ref="A69:M69"/>
    <mergeCell ref="N69:O69"/>
    <mergeCell ref="R69:T69"/>
    <mergeCell ref="A70:M70"/>
    <mergeCell ref="N70:O70"/>
    <mergeCell ref="R70:T70"/>
    <mergeCell ref="A67:M67"/>
    <mergeCell ref="N67:O67"/>
    <mergeCell ref="R67:T67"/>
    <mergeCell ref="A68:M68"/>
    <mergeCell ref="N68:O68"/>
    <mergeCell ref="R68:T68"/>
    <mergeCell ref="A65:M65"/>
    <mergeCell ref="N65:O65"/>
    <mergeCell ref="R65:T65"/>
    <mergeCell ref="A66:M66"/>
    <mergeCell ref="N66:O66"/>
    <mergeCell ref="R66:T66"/>
    <mergeCell ref="A63:M63"/>
    <mergeCell ref="N63:O63"/>
    <mergeCell ref="R63:T63"/>
    <mergeCell ref="A64:M64"/>
    <mergeCell ref="N64:O64"/>
    <mergeCell ref="R64:T64"/>
    <mergeCell ref="A61:M61"/>
    <mergeCell ref="N61:O61"/>
    <mergeCell ref="R61:T61"/>
    <mergeCell ref="A62:M62"/>
    <mergeCell ref="N62:O62"/>
    <mergeCell ref="R62:T62"/>
    <mergeCell ref="A59:M59"/>
    <mergeCell ref="N59:O59"/>
    <mergeCell ref="R59:T59"/>
    <mergeCell ref="A60:M60"/>
    <mergeCell ref="N60:O60"/>
    <mergeCell ref="R60:T60"/>
    <mergeCell ref="A57:M57"/>
    <mergeCell ref="N57:O57"/>
    <mergeCell ref="R57:T57"/>
    <mergeCell ref="A58:M58"/>
    <mergeCell ref="N58:O58"/>
    <mergeCell ref="R58:T58"/>
    <mergeCell ref="A55:M55"/>
    <mergeCell ref="N55:O55"/>
    <mergeCell ref="R55:T55"/>
    <mergeCell ref="A56:M56"/>
    <mergeCell ref="N56:O56"/>
    <mergeCell ref="R56:T56"/>
    <mergeCell ref="A53:M53"/>
    <mergeCell ref="N53:O53"/>
    <mergeCell ref="R53:T53"/>
    <mergeCell ref="A54:M54"/>
    <mergeCell ref="N54:O54"/>
    <mergeCell ref="R54:T54"/>
    <mergeCell ref="A51:M51"/>
    <mergeCell ref="N51:O51"/>
    <mergeCell ref="R51:T51"/>
    <mergeCell ref="A52:M52"/>
    <mergeCell ref="N52:O52"/>
    <mergeCell ref="R52:T52"/>
    <mergeCell ref="A49:M49"/>
    <mergeCell ref="N49:O49"/>
    <mergeCell ref="R49:T49"/>
    <mergeCell ref="A50:M50"/>
    <mergeCell ref="N50:O50"/>
    <mergeCell ref="R50:T50"/>
    <mergeCell ref="A47:M47"/>
    <mergeCell ref="N47:O47"/>
    <mergeCell ref="R47:T47"/>
    <mergeCell ref="A48:M48"/>
    <mergeCell ref="N48:O48"/>
    <mergeCell ref="R48:T48"/>
    <mergeCell ref="A45:M45"/>
    <mergeCell ref="N45:O45"/>
    <mergeCell ref="R45:T45"/>
    <mergeCell ref="A46:M46"/>
    <mergeCell ref="N46:O46"/>
    <mergeCell ref="R46:T46"/>
    <mergeCell ref="A43:M43"/>
    <mergeCell ref="N43:O43"/>
    <mergeCell ref="R43:T43"/>
    <mergeCell ref="A44:M44"/>
    <mergeCell ref="N44:O44"/>
    <mergeCell ref="R44:T44"/>
    <mergeCell ref="A41:M41"/>
    <mergeCell ref="N41:O41"/>
    <mergeCell ref="R41:T41"/>
    <mergeCell ref="A42:M42"/>
    <mergeCell ref="N42:O42"/>
    <mergeCell ref="R42:T42"/>
    <mergeCell ref="A39:M39"/>
    <mergeCell ref="N39:O39"/>
    <mergeCell ref="R39:T39"/>
    <mergeCell ref="A40:M40"/>
    <mergeCell ref="N40:O40"/>
    <mergeCell ref="R40:T40"/>
    <mergeCell ref="A37:M37"/>
    <mergeCell ref="N37:O37"/>
    <mergeCell ref="R37:T37"/>
    <mergeCell ref="A38:M38"/>
    <mergeCell ref="N38:O38"/>
    <mergeCell ref="R38:T38"/>
    <mergeCell ref="A35:M35"/>
    <mergeCell ref="N35:O35"/>
    <mergeCell ref="R35:T35"/>
    <mergeCell ref="A36:M36"/>
    <mergeCell ref="N36:O36"/>
    <mergeCell ref="R36:T36"/>
    <mergeCell ref="A33:M33"/>
    <mergeCell ref="N33:O33"/>
    <mergeCell ref="R33:T33"/>
    <mergeCell ref="A34:M34"/>
    <mergeCell ref="N34:O34"/>
    <mergeCell ref="R34:T34"/>
    <mergeCell ref="A31:M31"/>
    <mergeCell ref="N31:O31"/>
    <mergeCell ref="R31:T31"/>
    <mergeCell ref="A32:M32"/>
    <mergeCell ref="N32:O32"/>
    <mergeCell ref="R32:T32"/>
    <mergeCell ref="A29:M29"/>
    <mergeCell ref="N29:O29"/>
    <mergeCell ref="R29:T29"/>
    <mergeCell ref="A30:M30"/>
    <mergeCell ref="N30:O30"/>
    <mergeCell ref="R30:T30"/>
    <mergeCell ref="A27:M27"/>
    <mergeCell ref="N27:O27"/>
    <mergeCell ref="R27:T27"/>
    <mergeCell ref="A28:M28"/>
    <mergeCell ref="N28:O28"/>
    <mergeCell ref="R28:T28"/>
    <mergeCell ref="A25:M25"/>
    <mergeCell ref="N25:O25"/>
    <mergeCell ref="R25:T25"/>
    <mergeCell ref="A26:M26"/>
    <mergeCell ref="N26:O26"/>
    <mergeCell ref="R26:T26"/>
    <mergeCell ref="A23:M23"/>
    <mergeCell ref="N23:O23"/>
    <mergeCell ref="R23:T23"/>
    <mergeCell ref="A24:M24"/>
    <mergeCell ref="N24:O24"/>
    <mergeCell ref="R24:T24"/>
    <mergeCell ref="A21:M21"/>
    <mergeCell ref="N21:O21"/>
    <mergeCell ref="R21:T21"/>
    <mergeCell ref="A22:M22"/>
    <mergeCell ref="N22:O22"/>
    <mergeCell ref="R22:T22"/>
    <mergeCell ref="A19:M19"/>
    <mergeCell ref="N19:O19"/>
    <mergeCell ref="R19:T19"/>
    <mergeCell ref="A20:M20"/>
    <mergeCell ref="N20:O20"/>
    <mergeCell ref="R20:T20"/>
    <mergeCell ref="A17:M17"/>
    <mergeCell ref="N17:O17"/>
    <mergeCell ref="R17:T17"/>
    <mergeCell ref="A18:M18"/>
    <mergeCell ref="N18:O18"/>
    <mergeCell ref="R18:T18"/>
    <mergeCell ref="A14:T14"/>
    <mergeCell ref="A15:M15"/>
    <mergeCell ref="N15:O15"/>
    <mergeCell ref="R15:T15"/>
    <mergeCell ref="A16:M16"/>
    <mergeCell ref="N16:O16"/>
    <mergeCell ref="R16:T16"/>
    <mergeCell ref="A11:B11"/>
    <mergeCell ref="C11:O11"/>
    <mergeCell ref="P11:S11"/>
    <mergeCell ref="A12:B12"/>
    <mergeCell ref="C12:O12"/>
    <mergeCell ref="P12:S12"/>
    <mergeCell ref="A8:S8"/>
    <mergeCell ref="A9:B9"/>
    <mergeCell ref="C9:O9"/>
    <mergeCell ref="P9:S9"/>
    <mergeCell ref="A10:B10"/>
    <mergeCell ref="C10:O10"/>
    <mergeCell ref="P10:S10"/>
    <mergeCell ref="B1:J1"/>
    <mergeCell ref="A3:D3"/>
    <mergeCell ref="E3:R3"/>
    <mergeCell ref="A5:S5"/>
    <mergeCell ref="A6:S6"/>
    <mergeCell ref="A7:B7"/>
    <mergeCell ref="C7:E7"/>
    <mergeCell ref="F7:O7"/>
    <mergeCell ref="P7:S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70"/>
  <sheetViews>
    <sheetView showGridLines="0" workbookViewId="0">
      <pane ySplit="6" topLeftCell="A7" activePane="bottomLeft" state="frozen"/>
      <selection pane="bottomLeft" activeCell="W8" sqref="W8"/>
    </sheetView>
  </sheetViews>
  <sheetFormatPr defaultRowHeight="15" x14ac:dyDescent="0.25"/>
  <cols>
    <col min="1" max="1" width="3.85546875" style="45" customWidth="1"/>
    <col min="2" max="4" width="0.140625" style="45" customWidth="1"/>
    <col min="5" max="5" width="27.140625" style="45" customWidth="1"/>
    <col min="6" max="6" width="14.5703125" style="45" customWidth="1"/>
    <col min="7" max="7" width="0.28515625" style="45" customWidth="1"/>
    <col min="8" max="8" width="0.5703125" style="45" customWidth="1"/>
    <col min="9" max="9" width="12.7109375" style="45" customWidth="1"/>
    <col min="10" max="10" width="0.28515625" style="45" customWidth="1"/>
    <col min="11" max="11" width="3.85546875" style="45" customWidth="1"/>
    <col min="12" max="13" width="0.140625" style="45" customWidth="1"/>
    <col min="14" max="14" width="9.28515625" style="45" customWidth="1"/>
    <col min="15" max="15" width="0.28515625" style="45" customWidth="1"/>
    <col min="16" max="16" width="13.42578125" style="45" customWidth="1"/>
    <col min="17" max="17" width="0.28515625" style="45" customWidth="1"/>
    <col min="18" max="18" width="13.42578125" style="45" customWidth="1"/>
    <col min="19" max="19" width="0.28515625" style="45" customWidth="1"/>
    <col min="20" max="20" width="3.5703125" style="45" customWidth="1"/>
    <col min="21" max="21" width="9.7109375" style="45" customWidth="1"/>
    <col min="22" max="22" width="0.28515625" style="45" customWidth="1"/>
    <col min="23" max="23" width="13.42578125" style="45" customWidth="1"/>
    <col min="24" max="24" width="0.28515625" style="45" customWidth="1"/>
    <col min="25" max="25" width="13.42578125" style="45" customWidth="1"/>
    <col min="26" max="26" width="0.28515625" style="45" customWidth="1"/>
    <col min="27" max="27" width="13.42578125" style="45" customWidth="1"/>
    <col min="28" max="28" width="0.28515625" style="45" customWidth="1"/>
    <col min="29" max="29" width="13.42578125" style="45" customWidth="1"/>
    <col min="30" max="30" width="0.28515625" style="45" customWidth="1"/>
    <col min="31" max="31" width="13.42578125" style="45" customWidth="1"/>
    <col min="32" max="32" width="0.28515625" style="45" customWidth="1"/>
    <col min="33" max="33" width="13.42578125" style="45" customWidth="1"/>
    <col min="34" max="34" width="0.28515625" style="45" customWidth="1"/>
    <col min="35" max="35" width="13.42578125" style="45" customWidth="1"/>
    <col min="36" max="36" width="0.28515625" style="45" customWidth="1"/>
    <col min="37" max="37" width="13.42578125" style="45" customWidth="1"/>
    <col min="38" max="38" width="0.28515625" style="45" customWidth="1"/>
    <col min="39" max="16384" width="9.140625" style="45"/>
  </cols>
  <sheetData>
    <row r="1" spans="2:37" ht="40.5" customHeight="1" x14ac:dyDescent="0.25">
      <c r="B1" s="82"/>
      <c r="C1" s="82"/>
      <c r="D1" s="82"/>
      <c r="E1" s="82"/>
    </row>
    <row r="2" spans="2:37" ht="1.7" customHeight="1" x14ac:dyDescent="0.25"/>
    <row r="3" spans="2:37" ht="26.65" customHeight="1" x14ac:dyDescent="0.25">
      <c r="E3" s="83" t="s">
        <v>354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</row>
    <row r="4" spans="2:37" ht="0.4" customHeight="1" x14ac:dyDescent="0.25"/>
    <row r="5" spans="2:37" ht="18" customHeight="1" x14ac:dyDescent="0.25">
      <c r="D5" s="86"/>
      <c r="E5" s="82"/>
      <c r="F5" s="82"/>
      <c r="G5" s="82"/>
      <c r="H5" s="82"/>
    </row>
    <row r="6" spans="2:37" ht="9.6" customHeight="1" x14ac:dyDescent="0.25"/>
    <row r="7" spans="2:37" ht="11.1" customHeight="1" x14ac:dyDescent="0.25"/>
    <row r="8" spans="2:37" ht="18" customHeight="1" x14ac:dyDescent="0.25">
      <c r="B8" s="87" t="s">
        <v>353</v>
      </c>
      <c r="C8" s="82"/>
      <c r="D8" s="82"/>
      <c r="E8" s="82"/>
      <c r="F8" s="82"/>
      <c r="G8" s="82"/>
      <c r="H8" s="82"/>
      <c r="I8" s="82"/>
      <c r="J8" s="82"/>
      <c r="K8" s="82"/>
    </row>
    <row r="9" spans="2:37" ht="3" customHeight="1" x14ac:dyDescent="0.25"/>
    <row r="10" spans="2:37" ht="18" customHeight="1" x14ac:dyDescent="0.25">
      <c r="B10" s="88" t="s">
        <v>352</v>
      </c>
      <c r="C10" s="89"/>
      <c r="D10" s="89"/>
      <c r="E10" s="89"/>
      <c r="F10" s="90"/>
      <c r="G10" s="91">
        <v>202308</v>
      </c>
      <c r="H10" s="89"/>
      <c r="I10" s="90"/>
      <c r="J10" s="91">
        <v>202307</v>
      </c>
      <c r="K10" s="89"/>
      <c r="L10" s="89"/>
      <c r="M10" s="89"/>
      <c r="N10" s="90"/>
      <c r="O10" s="91">
        <v>202306</v>
      </c>
      <c r="P10" s="90"/>
      <c r="Q10" s="91">
        <v>202305</v>
      </c>
      <c r="R10" s="90"/>
      <c r="S10" s="91">
        <v>202304</v>
      </c>
      <c r="T10" s="89"/>
      <c r="U10" s="90"/>
      <c r="V10" s="91">
        <v>202303</v>
      </c>
      <c r="W10" s="90"/>
      <c r="X10" s="91">
        <v>202302</v>
      </c>
      <c r="Y10" s="90"/>
      <c r="Z10" s="91">
        <v>202301</v>
      </c>
      <c r="AA10" s="90"/>
      <c r="AB10" s="91">
        <v>202212</v>
      </c>
      <c r="AC10" s="90"/>
      <c r="AD10" s="91">
        <v>202211</v>
      </c>
      <c r="AE10" s="90"/>
      <c r="AF10" s="91">
        <v>202210</v>
      </c>
      <c r="AG10" s="90"/>
      <c r="AH10" s="91">
        <v>202209</v>
      </c>
      <c r="AI10" s="90"/>
      <c r="AJ10" s="91">
        <v>202208</v>
      </c>
      <c r="AK10" s="90"/>
    </row>
    <row r="11" spans="2:37" ht="18" customHeight="1" x14ac:dyDescent="0.25">
      <c r="B11" s="92" t="s">
        <v>351</v>
      </c>
      <c r="C11" s="84"/>
      <c r="D11" s="84"/>
      <c r="E11" s="84"/>
      <c r="F11" s="85"/>
      <c r="G11" s="93">
        <v>1170602</v>
      </c>
      <c r="H11" s="84"/>
      <c r="I11" s="85"/>
      <c r="J11" s="93">
        <v>1035915</v>
      </c>
      <c r="K11" s="84"/>
      <c r="L11" s="84"/>
      <c r="M11" s="84"/>
      <c r="N11" s="85"/>
      <c r="O11" s="93">
        <v>1079714</v>
      </c>
      <c r="P11" s="85"/>
      <c r="Q11" s="93">
        <v>1138538</v>
      </c>
      <c r="R11" s="85"/>
      <c r="S11" s="93">
        <v>1053988</v>
      </c>
      <c r="T11" s="84"/>
      <c r="U11" s="85"/>
      <c r="V11" s="93">
        <v>1127399</v>
      </c>
      <c r="W11" s="85"/>
      <c r="X11" s="93">
        <v>997152</v>
      </c>
      <c r="Y11" s="85"/>
      <c r="Z11" s="93">
        <v>1068457</v>
      </c>
      <c r="AA11" s="85"/>
      <c r="AB11" s="93">
        <v>1046689</v>
      </c>
      <c r="AC11" s="85"/>
      <c r="AD11" s="93">
        <v>1041375</v>
      </c>
      <c r="AE11" s="85"/>
      <c r="AF11" s="93">
        <v>982493</v>
      </c>
      <c r="AG11" s="85"/>
      <c r="AH11" s="93">
        <v>943353</v>
      </c>
      <c r="AI11" s="85"/>
      <c r="AJ11" s="93">
        <v>919263</v>
      </c>
      <c r="AK11" s="85"/>
    </row>
    <row r="12" spans="2:37" ht="18" customHeight="1" x14ac:dyDescent="0.25">
      <c r="B12" s="92" t="s">
        <v>350</v>
      </c>
      <c r="C12" s="84"/>
      <c r="D12" s="84"/>
      <c r="E12" s="84"/>
      <c r="F12" s="85"/>
      <c r="G12" s="93">
        <v>993185</v>
      </c>
      <c r="H12" s="84"/>
      <c r="I12" s="85"/>
      <c r="J12" s="93">
        <v>1026377</v>
      </c>
      <c r="K12" s="84"/>
      <c r="L12" s="84"/>
      <c r="M12" s="84"/>
      <c r="N12" s="85"/>
      <c r="O12" s="93">
        <v>1104416</v>
      </c>
      <c r="P12" s="85"/>
      <c r="Q12" s="93">
        <v>1176277</v>
      </c>
      <c r="R12" s="85"/>
      <c r="S12" s="93">
        <v>1081869</v>
      </c>
      <c r="T12" s="84"/>
      <c r="U12" s="85"/>
      <c r="V12" s="93">
        <v>1212169</v>
      </c>
      <c r="W12" s="85"/>
      <c r="X12" s="93">
        <v>1071191</v>
      </c>
      <c r="Y12" s="85"/>
      <c r="Z12" s="93">
        <v>1118029</v>
      </c>
      <c r="AA12" s="85"/>
      <c r="AB12" s="93">
        <v>1080834</v>
      </c>
      <c r="AC12" s="85"/>
      <c r="AD12" s="93">
        <v>1120452</v>
      </c>
      <c r="AE12" s="85"/>
      <c r="AF12" s="93">
        <v>1095304</v>
      </c>
      <c r="AG12" s="85"/>
      <c r="AH12" s="93">
        <v>1047142</v>
      </c>
      <c r="AI12" s="85"/>
      <c r="AJ12" s="93">
        <v>1044641</v>
      </c>
      <c r="AK12" s="85"/>
    </row>
    <row r="13" spans="2:37" ht="18" customHeight="1" x14ac:dyDescent="0.25">
      <c r="B13" s="92" t="s">
        <v>349</v>
      </c>
      <c r="C13" s="84"/>
      <c r="D13" s="84"/>
      <c r="E13" s="84"/>
      <c r="F13" s="85"/>
      <c r="G13" s="93">
        <v>323504</v>
      </c>
      <c r="H13" s="84"/>
      <c r="I13" s="85"/>
      <c r="J13" s="93">
        <v>299651</v>
      </c>
      <c r="K13" s="84"/>
      <c r="L13" s="84"/>
      <c r="M13" s="84"/>
      <c r="N13" s="85"/>
      <c r="O13" s="93">
        <v>314036</v>
      </c>
      <c r="P13" s="85"/>
      <c r="Q13" s="93">
        <v>337076</v>
      </c>
      <c r="R13" s="85"/>
      <c r="S13" s="93">
        <v>316565</v>
      </c>
      <c r="T13" s="84"/>
      <c r="U13" s="85"/>
      <c r="V13" s="93">
        <v>358757</v>
      </c>
      <c r="W13" s="85"/>
      <c r="X13" s="93">
        <v>306803</v>
      </c>
      <c r="Y13" s="85"/>
      <c r="Z13" s="93">
        <v>318041</v>
      </c>
      <c r="AA13" s="85"/>
      <c r="AB13" s="93">
        <v>312852</v>
      </c>
      <c r="AC13" s="85"/>
      <c r="AD13" s="93">
        <v>311890</v>
      </c>
      <c r="AE13" s="85"/>
      <c r="AF13" s="93">
        <v>303624</v>
      </c>
      <c r="AG13" s="85"/>
      <c r="AH13" s="93">
        <v>286810</v>
      </c>
      <c r="AI13" s="85"/>
      <c r="AJ13" s="93">
        <v>289743</v>
      </c>
      <c r="AK13" s="85"/>
    </row>
    <row r="14" spans="2:37" ht="18" customHeight="1" x14ac:dyDescent="0.25">
      <c r="B14" s="92" t="s">
        <v>348</v>
      </c>
      <c r="C14" s="84"/>
      <c r="D14" s="84"/>
      <c r="E14" s="84"/>
      <c r="F14" s="85"/>
      <c r="G14" s="93">
        <v>2487291</v>
      </c>
      <c r="H14" s="84"/>
      <c r="I14" s="85"/>
      <c r="J14" s="93">
        <v>2361943</v>
      </c>
      <c r="K14" s="84"/>
      <c r="L14" s="84"/>
      <c r="M14" s="84"/>
      <c r="N14" s="85"/>
      <c r="O14" s="93">
        <v>2498166</v>
      </c>
      <c r="P14" s="85"/>
      <c r="Q14" s="93">
        <v>2651891</v>
      </c>
      <c r="R14" s="85"/>
      <c r="S14" s="93">
        <v>2452422</v>
      </c>
      <c r="T14" s="84"/>
      <c r="U14" s="85"/>
      <c r="V14" s="93">
        <v>2698325</v>
      </c>
      <c r="W14" s="85"/>
      <c r="X14" s="93">
        <v>2375146</v>
      </c>
      <c r="Y14" s="85"/>
      <c r="Z14" s="93">
        <v>2504527</v>
      </c>
      <c r="AA14" s="85"/>
      <c r="AB14" s="93">
        <v>2440375</v>
      </c>
      <c r="AC14" s="85"/>
      <c r="AD14" s="93">
        <v>2473717</v>
      </c>
      <c r="AE14" s="85"/>
      <c r="AF14" s="93">
        <v>2381421</v>
      </c>
      <c r="AG14" s="85"/>
      <c r="AH14" s="93">
        <v>2277305</v>
      </c>
      <c r="AI14" s="85"/>
      <c r="AJ14" s="93">
        <v>2253647</v>
      </c>
      <c r="AK14" s="85"/>
    </row>
    <row r="15" spans="2:37" ht="11.65" customHeight="1" x14ac:dyDescent="0.25"/>
    <row r="16" spans="2:37" ht="18" customHeight="1" x14ac:dyDescent="0.25">
      <c r="D16" s="87" t="s">
        <v>117</v>
      </c>
      <c r="E16" s="82"/>
      <c r="F16" s="82"/>
      <c r="G16" s="82"/>
      <c r="H16" s="82"/>
      <c r="I16" s="82"/>
      <c r="J16" s="82"/>
      <c r="K16" s="82"/>
      <c r="L16" s="82"/>
      <c r="M16" s="82"/>
    </row>
    <row r="17" spans="2:38" ht="5.0999999999999996" customHeight="1" x14ac:dyDescent="0.25"/>
    <row r="18" spans="2:38" ht="18" customHeight="1" x14ac:dyDescent="0.25">
      <c r="E18" s="94" t="s">
        <v>332</v>
      </c>
      <c r="F18" s="84"/>
      <c r="G18" s="85"/>
      <c r="H18" s="95">
        <v>202308</v>
      </c>
      <c r="I18" s="84"/>
      <c r="J18" s="85"/>
      <c r="K18" s="95">
        <v>202307</v>
      </c>
      <c r="L18" s="84"/>
      <c r="M18" s="84"/>
      <c r="N18" s="84"/>
      <c r="O18" s="85"/>
      <c r="P18" s="95">
        <v>202306</v>
      </c>
      <c r="Q18" s="85"/>
      <c r="R18" s="95">
        <v>202305</v>
      </c>
      <c r="S18" s="85"/>
      <c r="T18" s="95">
        <v>202304</v>
      </c>
      <c r="U18" s="84"/>
      <c r="V18" s="85"/>
      <c r="W18" s="95">
        <v>202303</v>
      </c>
      <c r="X18" s="85"/>
      <c r="Y18" s="95">
        <v>202302</v>
      </c>
      <c r="Z18" s="85"/>
      <c r="AA18" s="95">
        <v>202301</v>
      </c>
      <c r="AB18" s="85"/>
      <c r="AC18" s="95">
        <v>202212</v>
      </c>
      <c r="AD18" s="85"/>
      <c r="AE18" s="95">
        <v>202211</v>
      </c>
      <c r="AF18" s="85"/>
      <c r="AG18" s="95">
        <v>202210</v>
      </c>
      <c r="AH18" s="85"/>
      <c r="AI18" s="95">
        <v>202209</v>
      </c>
      <c r="AJ18" s="85"/>
      <c r="AK18" s="95">
        <v>202208</v>
      </c>
      <c r="AL18" s="85"/>
    </row>
    <row r="19" spans="2:38" ht="18" customHeight="1" x14ac:dyDescent="0.25">
      <c r="E19" s="92" t="s">
        <v>347</v>
      </c>
      <c r="F19" s="84"/>
      <c r="G19" s="85"/>
      <c r="H19" s="93">
        <v>10469</v>
      </c>
      <c r="I19" s="84"/>
      <c r="J19" s="85"/>
      <c r="K19" s="93">
        <v>9232</v>
      </c>
      <c r="L19" s="84"/>
      <c r="M19" s="84"/>
      <c r="N19" s="84"/>
      <c r="O19" s="85"/>
      <c r="P19" s="93">
        <v>9700</v>
      </c>
      <c r="Q19" s="85"/>
      <c r="R19" s="93">
        <v>11261</v>
      </c>
      <c r="S19" s="85"/>
      <c r="T19" s="93">
        <v>11249</v>
      </c>
      <c r="U19" s="84"/>
      <c r="V19" s="85"/>
      <c r="W19" s="93">
        <v>11762</v>
      </c>
      <c r="X19" s="85"/>
      <c r="Y19" s="93">
        <v>10812</v>
      </c>
      <c r="Z19" s="85"/>
      <c r="AA19" s="93">
        <v>11018</v>
      </c>
      <c r="AB19" s="85"/>
      <c r="AC19" s="93">
        <v>10970</v>
      </c>
      <c r="AD19" s="85"/>
      <c r="AE19" s="93">
        <v>10319</v>
      </c>
      <c r="AF19" s="85"/>
      <c r="AG19" s="93">
        <v>10291</v>
      </c>
      <c r="AH19" s="85"/>
      <c r="AI19" s="93">
        <v>9658</v>
      </c>
      <c r="AJ19" s="85"/>
      <c r="AK19" s="93">
        <v>9286</v>
      </c>
      <c r="AL19" s="85"/>
    </row>
    <row r="20" spans="2:38" ht="18" customHeight="1" x14ac:dyDescent="0.25">
      <c r="E20" s="92" t="s">
        <v>346</v>
      </c>
      <c r="F20" s="84"/>
      <c r="G20" s="85"/>
      <c r="H20" s="93">
        <v>26</v>
      </c>
      <c r="I20" s="84"/>
      <c r="J20" s="85"/>
      <c r="K20" s="93">
        <v>14</v>
      </c>
      <c r="L20" s="84"/>
      <c r="M20" s="84"/>
      <c r="N20" s="84"/>
      <c r="O20" s="85"/>
      <c r="P20" s="93">
        <v>12</v>
      </c>
      <c r="Q20" s="85"/>
      <c r="R20" s="93">
        <v>12</v>
      </c>
      <c r="S20" s="85"/>
      <c r="T20" s="93">
        <v>22</v>
      </c>
      <c r="U20" s="84"/>
      <c r="V20" s="85"/>
      <c r="W20" s="93">
        <v>21</v>
      </c>
      <c r="X20" s="85"/>
      <c r="Y20" s="93">
        <v>17</v>
      </c>
      <c r="Z20" s="85"/>
      <c r="AA20" s="93">
        <v>8</v>
      </c>
      <c r="AB20" s="85"/>
      <c r="AC20" s="93">
        <v>26</v>
      </c>
      <c r="AD20" s="85"/>
      <c r="AE20" s="93">
        <v>26</v>
      </c>
      <c r="AF20" s="85"/>
      <c r="AG20" s="93">
        <v>31</v>
      </c>
      <c r="AH20" s="85"/>
      <c r="AI20" s="93">
        <v>25</v>
      </c>
      <c r="AJ20" s="85"/>
      <c r="AK20" s="93">
        <v>30</v>
      </c>
      <c r="AL20" s="85"/>
    </row>
    <row r="21" spans="2:38" ht="14.45" customHeight="1" x14ac:dyDescent="0.25"/>
    <row r="22" spans="2:38" ht="18" customHeight="1" x14ac:dyDescent="0.25">
      <c r="C22" s="87" t="s">
        <v>345</v>
      </c>
      <c r="D22" s="82"/>
      <c r="E22" s="82"/>
      <c r="F22" s="82"/>
      <c r="G22" s="82"/>
      <c r="H22" s="82"/>
      <c r="I22" s="82"/>
      <c r="J22" s="82"/>
      <c r="K22" s="82"/>
      <c r="L22" s="82"/>
    </row>
    <row r="23" spans="2:38" ht="4.9000000000000004" customHeight="1" x14ac:dyDescent="0.25"/>
    <row r="24" spans="2:38" ht="18" customHeight="1" x14ac:dyDescent="0.25">
      <c r="B24" s="94" t="s">
        <v>332</v>
      </c>
      <c r="C24" s="84"/>
      <c r="D24" s="84"/>
      <c r="E24" s="84"/>
      <c r="F24" s="85"/>
      <c r="G24" s="95">
        <v>202308</v>
      </c>
      <c r="H24" s="84"/>
      <c r="I24" s="85"/>
      <c r="J24" s="95">
        <v>202307</v>
      </c>
      <c r="K24" s="84"/>
      <c r="L24" s="84"/>
      <c r="M24" s="84"/>
      <c r="N24" s="85"/>
      <c r="O24" s="95">
        <v>202306</v>
      </c>
      <c r="P24" s="85"/>
      <c r="Q24" s="95">
        <v>202305</v>
      </c>
      <c r="R24" s="85"/>
      <c r="S24" s="95">
        <v>202304</v>
      </c>
      <c r="T24" s="84"/>
      <c r="U24" s="85"/>
      <c r="V24" s="95">
        <v>202303</v>
      </c>
      <c r="W24" s="85"/>
      <c r="X24" s="95">
        <v>202302</v>
      </c>
      <c r="Y24" s="85"/>
      <c r="Z24" s="95">
        <v>202301</v>
      </c>
      <c r="AA24" s="85"/>
      <c r="AB24" s="95">
        <v>202212</v>
      </c>
      <c r="AC24" s="85"/>
      <c r="AD24" s="95">
        <v>202211</v>
      </c>
      <c r="AE24" s="85"/>
      <c r="AF24" s="95">
        <v>202210</v>
      </c>
      <c r="AG24" s="85"/>
      <c r="AH24" s="95">
        <v>202209</v>
      </c>
      <c r="AI24" s="85"/>
      <c r="AJ24" s="95">
        <v>202208</v>
      </c>
      <c r="AK24" s="85"/>
    </row>
    <row r="25" spans="2:38" ht="18" customHeight="1" x14ac:dyDescent="0.25">
      <c r="B25" s="100" t="s">
        <v>344</v>
      </c>
      <c r="C25" s="101"/>
      <c r="D25" s="101"/>
      <c r="E25" s="101"/>
      <c r="F25" s="99"/>
      <c r="G25" s="98">
        <v>155926</v>
      </c>
      <c r="H25" s="101"/>
      <c r="I25" s="99"/>
      <c r="J25" s="98">
        <v>147483</v>
      </c>
      <c r="K25" s="101"/>
      <c r="L25" s="101"/>
      <c r="M25" s="101"/>
      <c r="N25" s="99"/>
      <c r="O25" s="98">
        <v>152548</v>
      </c>
      <c r="P25" s="99"/>
      <c r="Q25" s="98">
        <v>158810</v>
      </c>
      <c r="R25" s="99"/>
      <c r="S25" s="98">
        <v>143350</v>
      </c>
      <c r="T25" s="101"/>
      <c r="U25" s="99"/>
      <c r="V25" s="98">
        <v>167404</v>
      </c>
      <c r="W25" s="99"/>
      <c r="X25" s="98">
        <v>140035</v>
      </c>
      <c r="Y25" s="99"/>
      <c r="Z25" s="98">
        <v>143531</v>
      </c>
      <c r="AA25" s="99"/>
      <c r="AB25" s="98">
        <v>146629</v>
      </c>
      <c r="AC25" s="99"/>
      <c r="AD25" s="98">
        <v>142116</v>
      </c>
      <c r="AE25" s="99"/>
      <c r="AF25" s="98">
        <v>140036</v>
      </c>
      <c r="AG25" s="99"/>
      <c r="AH25" s="98">
        <v>136006</v>
      </c>
      <c r="AI25" s="99"/>
      <c r="AJ25" s="98">
        <v>136789</v>
      </c>
      <c r="AK25" s="99"/>
    </row>
    <row r="26" spans="2:38" ht="18" customHeight="1" x14ac:dyDescent="0.25">
      <c r="B26" s="102" t="s">
        <v>323</v>
      </c>
      <c r="C26" s="103"/>
      <c r="D26" s="103"/>
      <c r="E26" s="103"/>
      <c r="F26" s="97"/>
      <c r="G26" s="96">
        <v>0.48199094910727502</v>
      </c>
      <c r="H26" s="103"/>
      <c r="I26" s="97"/>
      <c r="J26" s="96">
        <v>0.49218257239254998</v>
      </c>
      <c r="K26" s="103"/>
      <c r="L26" s="103"/>
      <c r="M26" s="103"/>
      <c r="N26" s="97"/>
      <c r="O26" s="96">
        <v>0.48576596313798398</v>
      </c>
      <c r="P26" s="97"/>
      <c r="Q26" s="96">
        <v>0.47114003963497803</v>
      </c>
      <c r="R26" s="97"/>
      <c r="S26" s="96">
        <v>0.45282959265869599</v>
      </c>
      <c r="T26" s="103"/>
      <c r="U26" s="97"/>
      <c r="V26" s="96">
        <v>0.46662225406054803</v>
      </c>
      <c r="W26" s="97"/>
      <c r="X26" s="96">
        <v>0.45643295534919798</v>
      </c>
      <c r="Y26" s="97"/>
      <c r="Z26" s="96">
        <v>0.451297159800152</v>
      </c>
      <c r="AA26" s="97"/>
      <c r="AB26" s="96">
        <v>0.468684873358649</v>
      </c>
      <c r="AC26" s="97"/>
      <c r="AD26" s="96">
        <v>0.45566064958799601</v>
      </c>
      <c r="AE26" s="97"/>
      <c r="AF26" s="96">
        <v>0.46121518720522803</v>
      </c>
      <c r="AG26" s="97"/>
      <c r="AH26" s="96">
        <v>0.47420243366688702</v>
      </c>
      <c r="AI26" s="97"/>
      <c r="AJ26" s="96">
        <v>0.472104589239429</v>
      </c>
      <c r="AK26" s="97"/>
    </row>
    <row r="27" spans="2:38" ht="16.149999999999999" customHeight="1" x14ac:dyDescent="0.25"/>
    <row r="28" spans="2:38" ht="18" customHeight="1" x14ac:dyDescent="0.25">
      <c r="D28" s="87" t="s">
        <v>343</v>
      </c>
      <c r="E28" s="82"/>
      <c r="F28" s="82"/>
      <c r="G28" s="82"/>
      <c r="H28" s="82"/>
      <c r="I28" s="82"/>
      <c r="J28" s="82"/>
      <c r="K28" s="82"/>
      <c r="L28" s="82"/>
      <c r="M28" s="82"/>
    </row>
    <row r="29" spans="2:38" ht="5.0999999999999996" customHeight="1" x14ac:dyDescent="0.25"/>
    <row r="30" spans="2:38" ht="18" customHeight="1" x14ac:dyDescent="0.25">
      <c r="B30" s="94" t="s">
        <v>332</v>
      </c>
      <c r="C30" s="84"/>
      <c r="D30" s="84"/>
      <c r="E30" s="84"/>
      <c r="F30" s="85"/>
      <c r="G30" s="95">
        <v>202308</v>
      </c>
      <c r="H30" s="84"/>
      <c r="I30" s="85"/>
      <c r="J30" s="95">
        <v>202307</v>
      </c>
      <c r="K30" s="84"/>
      <c r="L30" s="84"/>
      <c r="M30" s="84"/>
      <c r="N30" s="85"/>
      <c r="O30" s="95">
        <v>202306</v>
      </c>
      <c r="P30" s="85"/>
      <c r="Q30" s="95">
        <v>202305</v>
      </c>
      <c r="R30" s="85"/>
      <c r="S30" s="95">
        <v>202304</v>
      </c>
      <c r="T30" s="84"/>
      <c r="U30" s="85"/>
      <c r="V30" s="95">
        <v>202303</v>
      </c>
      <c r="W30" s="85"/>
      <c r="X30" s="95">
        <v>202302</v>
      </c>
      <c r="Y30" s="85"/>
      <c r="Z30" s="95">
        <v>202301</v>
      </c>
      <c r="AA30" s="85"/>
      <c r="AB30" s="95">
        <v>202212</v>
      </c>
      <c r="AC30" s="85"/>
      <c r="AD30" s="95">
        <v>202211</v>
      </c>
      <c r="AE30" s="85"/>
      <c r="AF30" s="95">
        <v>202210</v>
      </c>
      <c r="AG30" s="85"/>
      <c r="AH30" s="95">
        <v>202209</v>
      </c>
      <c r="AI30" s="85"/>
      <c r="AJ30" s="95">
        <v>202208</v>
      </c>
      <c r="AK30" s="85"/>
    </row>
    <row r="31" spans="2:38" ht="18" customHeight="1" x14ac:dyDescent="0.25">
      <c r="B31" s="100" t="s">
        <v>342</v>
      </c>
      <c r="C31" s="101"/>
      <c r="D31" s="101"/>
      <c r="E31" s="101"/>
      <c r="F31" s="99"/>
      <c r="G31" s="98">
        <v>30223</v>
      </c>
      <c r="H31" s="101"/>
      <c r="I31" s="99"/>
      <c r="J31" s="98">
        <v>27996</v>
      </c>
      <c r="K31" s="101"/>
      <c r="L31" s="101"/>
      <c r="M31" s="101"/>
      <c r="N31" s="99"/>
      <c r="O31" s="98">
        <v>29258</v>
      </c>
      <c r="P31" s="99"/>
      <c r="Q31" s="98">
        <v>29811</v>
      </c>
      <c r="R31" s="99"/>
      <c r="S31" s="98">
        <v>27964</v>
      </c>
      <c r="T31" s="101"/>
      <c r="U31" s="99"/>
      <c r="V31" s="98">
        <v>32529</v>
      </c>
      <c r="W31" s="99"/>
      <c r="X31" s="98">
        <v>44798</v>
      </c>
      <c r="Y31" s="99"/>
      <c r="Z31" s="98">
        <v>49408</v>
      </c>
      <c r="AA31" s="99"/>
      <c r="AB31" s="98">
        <v>47267</v>
      </c>
      <c r="AC31" s="99"/>
      <c r="AD31" s="98">
        <v>45384</v>
      </c>
      <c r="AE31" s="99"/>
      <c r="AF31" s="98">
        <v>39024</v>
      </c>
      <c r="AG31" s="99"/>
      <c r="AH31" s="98">
        <v>31885</v>
      </c>
      <c r="AI31" s="99"/>
      <c r="AJ31" s="98">
        <v>29329</v>
      </c>
      <c r="AK31" s="99"/>
    </row>
    <row r="32" spans="2:38" ht="18" customHeight="1" x14ac:dyDescent="0.25">
      <c r="B32" s="102" t="s">
        <v>323</v>
      </c>
      <c r="C32" s="103"/>
      <c r="D32" s="103"/>
      <c r="E32" s="103"/>
      <c r="F32" s="97"/>
      <c r="G32" s="96">
        <v>9.3423883475938496E-2</v>
      </c>
      <c r="H32" s="103"/>
      <c r="I32" s="97"/>
      <c r="J32" s="96">
        <v>9.34286887078635E-2</v>
      </c>
      <c r="K32" s="103"/>
      <c r="L32" s="103"/>
      <c r="M32" s="103"/>
      <c r="N32" s="97"/>
      <c r="O32" s="96">
        <v>9.3167662306232399E-2</v>
      </c>
      <c r="P32" s="97"/>
      <c r="Q32" s="96">
        <v>8.8439995727966403E-2</v>
      </c>
      <c r="R32" s="97"/>
      <c r="S32" s="96">
        <v>8.8335728839258901E-2</v>
      </c>
      <c r="T32" s="103"/>
      <c r="U32" s="97"/>
      <c r="V32" s="96">
        <v>9.0671401533628598E-2</v>
      </c>
      <c r="W32" s="97"/>
      <c r="X32" s="96">
        <v>0.14601552136061299</v>
      </c>
      <c r="Y32" s="97"/>
      <c r="Z32" s="96">
        <v>0.155351039645832</v>
      </c>
      <c r="AA32" s="97"/>
      <c r="AB32" s="96">
        <v>0.15108421873601599</v>
      </c>
      <c r="AC32" s="97"/>
      <c r="AD32" s="96">
        <v>0.14551284106576001</v>
      </c>
      <c r="AE32" s="97"/>
      <c r="AF32" s="96">
        <v>0.12852738913919801</v>
      </c>
      <c r="AG32" s="97"/>
      <c r="AH32" s="96">
        <v>0.111171158606743</v>
      </c>
      <c r="AI32" s="97"/>
      <c r="AJ32" s="96">
        <v>0.101224188332419</v>
      </c>
      <c r="AK32" s="97"/>
    </row>
    <row r="33" spans="2:37" ht="18" customHeight="1" x14ac:dyDescent="0.25">
      <c r="B33" s="100" t="s">
        <v>341</v>
      </c>
      <c r="C33" s="101"/>
      <c r="D33" s="101"/>
      <c r="E33" s="101"/>
      <c r="F33" s="99"/>
      <c r="G33" s="98">
        <v>3308</v>
      </c>
      <c r="H33" s="101"/>
      <c r="I33" s="99"/>
      <c r="J33" s="98">
        <v>3117</v>
      </c>
      <c r="K33" s="101"/>
      <c r="L33" s="101"/>
      <c r="M33" s="101"/>
      <c r="N33" s="99"/>
      <c r="O33" s="98">
        <v>3619</v>
      </c>
      <c r="P33" s="99"/>
      <c r="Q33" s="98">
        <v>4402</v>
      </c>
      <c r="R33" s="99"/>
      <c r="S33" s="98">
        <v>3263</v>
      </c>
      <c r="T33" s="101"/>
      <c r="U33" s="99"/>
      <c r="V33" s="98">
        <v>3305</v>
      </c>
      <c r="W33" s="99"/>
      <c r="X33" s="98">
        <v>3024</v>
      </c>
      <c r="Y33" s="99"/>
      <c r="Z33" s="98">
        <v>2901</v>
      </c>
      <c r="AA33" s="99"/>
      <c r="AB33" s="98">
        <v>2858</v>
      </c>
      <c r="AC33" s="99"/>
      <c r="AD33" s="98">
        <v>2937</v>
      </c>
      <c r="AE33" s="99"/>
      <c r="AF33" s="98">
        <v>3128</v>
      </c>
      <c r="AG33" s="99"/>
      <c r="AH33" s="98">
        <v>3158</v>
      </c>
      <c r="AI33" s="99"/>
      <c r="AJ33" s="98">
        <v>3183</v>
      </c>
      <c r="AK33" s="99"/>
    </row>
    <row r="34" spans="2:37" ht="18" customHeight="1" x14ac:dyDescent="0.25">
      <c r="B34" s="102" t="s">
        <v>323</v>
      </c>
      <c r="C34" s="103"/>
      <c r="D34" s="103"/>
      <c r="E34" s="103"/>
      <c r="F34" s="97"/>
      <c r="G34" s="96">
        <v>1.0225530441663799E-2</v>
      </c>
      <c r="H34" s="103"/>
      <c r="I34" s="97"/>
      <c r="J34" s="96">
        <v>1.04021011109591E-2</v>
      </c>
      <c r="K34" s="103"/>
      <c r="L34" s="103"/>
      <c r="M34" s="103"/>
      <c r="N34" s="97"/>
      <c r="O34" s="96">
        <v>1.15241564661376E-2</v>
      </c>
      <c r="P34" s="97"/>
      <c r="Q34" s="96">
        <v>1.3059369400372599E-2</v>
      </c>
      <c r="R34" s="97"/>
      <c r="S34" s="96">
        <v>1.0307519782667101E-2</v>
      </c>
      <c r="T34" s="103"/>
      <c r="U34" s="97"/>
      <c r="V34" s="96">
        <v>9.2123638005669594E-3</v>
      </c>
      <c r="W34" s="97"/>
      <c r="X34" s="96">
        <v>9.8564877136142707E-3</v>
      </c>
      <c r="Y34" s="97"/>
      <c r="Z34" s="96">
        <v>9.1214654714329296E-3</v>
      </c>
      <c r="AA34" s="97"/>
      <c r="AB34" s="96">
        <v>9.13530998683083E-3</v>
      </c>
      <c r="AC34" s="97"/>
      <c r="AD34" s="96">
        <v>9.4167815576004406E-3</v>
      </c>
      <c r="AE34" s="97"/>
      <c r="AF34" s="96">
        <v>1.0302215898611401E-2</v>
      </c>
      <c r="AG34" s="97"/>
      <c r="AH34" s="96">
        <v>1.1010773682926E-2</v>
      </c>
      <c r="AI34" s="97"/>
      <c r="AJ34" s="96">
        <v>1.0985597581304799E-2</v>
      </c>
      <c r="AK34" s="97"/>
    </row>
    <row r="35" spans="2:37" ht="18" customHeight="1" x14ac:dyDescent="0.25">
      <c r="B35" s="100" t="s">
        <v>340</v>
      </c>
      <c r="C35" s="101"/>
      <c r="D35" s="101"/>
      <c r="E35" s="101"/>
      <c r="F35" s="99"/>
      <c r="G35" s="98">
        <v>7210</v>
      </c>
      <c r="H35" s="101"/>
      <c r="I35" s="99"/>
      <c r="J35" s="98">
        <v>6806</v>
      </c>
      <c r="K35" s="101"/>
      <c r="L35" s="101"/>
      <c r="M35" s="101"/>
      <c r="N35" s="99"/>
      <c r="O35" s="98">
        <v>6931</v>
      </c>
      <c r="P35" s="99"/>
      <c r="Q35" s="98">
        <v>7418</v>
      </c>
      <c r="R35" s="99"/>
      <c r="S35" s="98">
        <v>6710</v>
      </c>
      <c r="T35" s="101"/>
      <c r="U35" s="99"/>
      <c r="V35" s="98">
        <v>7354</v>
      </c>
      <c r="W35" s="99"/>
      <c r="X35" s="98">
        <v>6437</v>
      </c>
      <c r="Y35" s="99"/>
      <c r="Z35" s="98">
        <v>6813</v>
      </c>
      <c r="AA35" s="99"/>
      <c r="AB35" s="98">
        <v>6694</v>
      </c>
      <c r="AC35" s="99"/>
      <c r="AD35" s="98">
        <v>6501</v>
      </c>
      <c r="AE35" s="99"/>
      <c r="AF35" s="98">
        <v>6554</v>
      </c>
      <c r="AG35" s="99"/>
      <c r="AH35" s="98">
        <v>6323</v>
      </c>
      <c r="AI35" s="99"/>
      <c r="AJ35" s="98">
        <v>6646</v>
      </c>
      <c r="AK35" s="99"/>
    </row>
    <row r="36" spans="2:37" ht="18" customHeight="1" x14ac:dyDescent="0.25">
      <c r="B36" s="102" t="s">
        <v>323</v>
      </c>
      <c r="C36" s="103"/>
      <c r="D36" s="103"/>
      <c r="E36" s="103"/>
      <c r="F36" s="97"/>
      <c r="G36" s="96">
        <v>2.2287205104109999E-2</v>
      </c>
      <c r="H36" s="103"/>
      <c r="I36" s="97"/>
      <c r="J36" s="96">
        <v>2.2713089560855802E-2</v>
      </c>
      <c r="K36" s="103"/>
      <c r="L36" s="103"/>
      <c r="M36" s="103"/>
      <c r="N36" s="97"/>
      <c r="O36" s="96">
        <v>2.2070718006852699E-2</v>
      </c>
      <c r="P36" s="97"/>
      <c r="Q36" s="96">
        <v>2.2006906454330798E-2</v>
      </c>
      <c r="R36" s="97"/>
      <c r="S36" s="96">
        <v>2.1196278805300599E-2</v>
      </c>
      <c r="T36" s="103"/>
      <c r="U36" s="97"/>
      <c r="V36" s="96">
        <v>2.0498554732033099E-2</v>
      </c>
      <c r="W36" s="97"/>
      <c r="X36" s="96">
        <v>2.0980890017372699E-2</v>
      </c>
      <c r="Y36" s="97"/>
      <c r="Z36" s="96">
        <v>2.14217663760333E-2</v>
      </c>
      <c r="AA36" s="97"/>
      <c r="AB36" s="96">
        <v>2.13966987585184E-2</v>
      </c>
      <c r="AC36" s="97"/>
      <c r="AD36" s="96">
        <v>2.0843887267947E-2</v>
      </c>
      <c r="AE36" s="97"/>
      <c r="AF36" s="96">
        <v>2.1585908887307999E-2</v>
      </c>
      <c r="AG36" s="97"/>
      <c r="AH36" s="96">
        <v>2.2045953767302399E-2</v>
      </c>
      <c r="AI36" s="97"/>
      <c r="AJ36" s="96">
        <v>2.2937568810980798E-2</v>
      </c>
      <c r="AK36" s="97"/>
    </row>
    <row r="37" spans="2:37" ht="18" customHeight="1" x14ac:dyDescent="0.25">
      <c r="B37" s="100" t="s">
        <v>339</v>
      </c>
      <c r="C37" s="101"/>
      <c r="D37" s="101"/>
      <c r="E37" s="101"/>
      <c r="F37" s="99"/>
      <c r="G37" s="98">
        <v>82040</v>
      </c>
      <c r="H37" s="101"/>
      <c r="I37" s="99"/>
      <c r="J37" s="98">
        <v>72147</v>
      </c>
      <c r="K37" s="101"/>
      <c r="L37" s="101"/>
      <c r="M37" s="101"/>
      <c r="N37" s="99"/>
      <c r="O37" s="98">
        <v>76437</v>
      </c>
      <c r="P37" s="99"/>
      <c r="Q37" s="98">
        <v>87094</v>
      </c>
      <c r="R37" s="99"/>
      <c r="S37" s="98">
        <v>85110</v>
      </c>
      <c r="T37" s="101"/>
      <c r="U37" s="99"/>
      <c r="V37" s="98">
        <v>90368</v>
      </c>
      <c r="W37" s="99"/>
      <c r="X37" s="98">
        <v>79002</v>
      </c>
      <c r="Y37" s="99"/>
      <c r="Z37" s="98">
        <v>82621</v>
      </c>
      <c r="AA37" s="99"/>
      <c r="AB37" s="98">
        <v>79999</v>
      </c>
      <c r="AC37" s="99"/>
      <c r="AD37" s="98">
        <v>84505</v>
      </c>
      <c r="AE37" s="99"/>
      <c r="AF37" s="98">
        <v>84160</v>
      </c>
      <c r="AG37" s="99"/>
      <c r="AH37" s="98">
        <v>78645</v>
      </c>
      <c r="AI37" s="99"/>
      <c r="AJ37" s="98">
        <v>79044</v>
      </c>
      <c r="AK37" s="99"/>
    </row>
    <row r="38" spans="2:37" ht="18" customHeight="1" x14ac:dyDescent="0.25">
      <c r="B38" s="102" t="s">
        <v>323</v>
      </c>
      <c r="C38" s="103"/>
      <c r="D38" s="103"/>
      <c r="E38" s="103"/>
      <c r="F38" s="97"/>
      <c r="G38" s="96">
        <v>0.25359810079628098</v>
      </c>
      <c r="H38" s="103"/>
      <c r="I38" s="97"/>
      <c r="J38" s="96">
        <v>0.240770095878205</v>
      </c>
      <c r="K38" s="103"/>
      <c r="L38" s="103"/>
      <c r="M38" s="103"/>
      <c r="N38" s="97"/>
      <c r="O38" s="96">
        <v>0.243402030340471</v>
      </c>
      <c r="P38" s="97"/>
      <c r="Q38" s="96">
        <v>0.258380899263074</v>
      </c>
      <c r="R38" s="97"/>
      <c r="S38" s="96">
        <v>0.26885473757364198</v>
      </c>
      <c r="T38" s="103"/>
      <c r="U38" s="97"/>
      <c r="V38" s="96">
        <v>0.25189194914663698</v>
      </c>
      <c r="W38" s="97"/>
      <c r="X38" s="96">
        <v>0.25750074151817298</v>
      </c>
      <c r="Y38" s="97"/>
      <c r="Z38" s="96">
        <v>0.25978097163573199</v>
      </c>
      <c r="AA38" s="97"/>
      <c r="AB38" s="96">
        <v>0.255708769641875</v>
      </c>
      <c r="AC38" s="97"/>
      <c r="AD38" s="96">
        <v>0.27094488441437697</v>
      </c>
      <c r="AE38" s="97"/>
      <c r="AF38" s="96">
        <v>0.27718493926698801</v>
      </c>
      <c r="AG38" s="97"/>
      <c r="AH38" s="96">
        <v>0.27420592029566598</v>
      </c>
      <c r="AI38" s="97"/>
      <c r="AJ38" s="96">
        <v>0.27280728093517398</v>
      </c>
      <c r="AK38" s="97"/>
    </row>
    <row r="39" spans="2:37" ht="18" customHeight="1" x14ac:dyDescent="0.25">
      <c r="B39" s="100" t="s">
        <v>338</v>
      </c>
      <c r="C39" s="101"/>
      <c r="D39" s="101"/>
      <c r="E39" s="101"/>
      <c r="F39" s="99"/>
      <c r="G39" s="98">
        <v>6767</v>
      </c>
      <c r="H39" s="101"/>
      <c r="I39" s="99"/>
      <c r="J39" s="98">
        <v>6577</v>
      </c>
      <c r="K39" s="101"/>
      <c r="L39" s="101"/>
      <c r="M39" s="101"/>
      <c r="N39" s="99"/>
      <c r="O39" s="98">
        <v>7363</v>
      </c>
      <c r="P39" s="99"/>
      <c r="Q39" s="98">
        <v>8283</v>
      </c>
      <c r="R39" s="99"/>
      <c r="S39" s="98">
        <v>12887</v>
      </c>
      <c r="T39" s="101"/>
      <c r="U39" s="99"/>
      <c r="V39" s="98">
        <v>13538</v>
      </c>
      <c r="W39" s="99"/>
      <c r="X39" s="98">
        <v>3841</v>
      </c>
      <c r="Y39" s="99"/>
      <c r="Z39" s="98">
        <v>4075</v>
      </c>
      <c r="AA39" s="99"/>
      <c r="AB39" s="98">
        <v>4440</v>
      </c>
      <c r="AC39" s="99"/>
      <c r="AD39" s="98">
        <v>4344</v>
      </c>
      <c r="AE39" s="99"/>
      <c r="AF39" s="98">
        <v>4033</v>
      </c>
      <c r="AG39" s="99"/>
      <c r="AH39" s="98">
        <v>3704</v>
      </c>
      <c r="AI39" s="99"/>
      <c r="AJ39" s="98">
        <v>3601</v>
      </c>
      <c r="AK39" s="99"/>
    </row>
    <row r="40" spans="2:37" ht="18" customHeight="1" x14ac:dyDescent="0.25">
      <c r="B40" s="102" t="s">
        <v>323</v>
      </c>
      <c r="C40" s="103"/>
      <c r="D40" s="103"/>
      <c r="E40" s="103"/>
      <c r="F40" s="97"/>
      <c r="G40" s="96">
        <v>2.09178248182403E-2</v>
      </c>
      <c r="H40" s="103"/>
      <c r="I40" s="97"/>
      <c r="J40" s="96">
        <v>2.1948867182155201E-2</v>
      </c>
      <c r="K40" s="103"/>
      <c r="L40" s="103"/>
      <c r="M40" s="103"/>
      <c r="N40" s="97"/>
      <c r="O40" s="96">
        <v>2.3446356468685099E-2</v>
      </c>
      <c r="P40" s="97"/>
      <c r="Q40" s="96">
        <v>2.4573093308334001E-2</v>
      </c>
      <c r="R40" s="97"/>
      <c r="S40" s="96">
        <v>4.0708859160046101E-2</v>
      </c>
      <c r="T40" s="103"/>
      <c r="U40" s="97"/>
      <c r="V40" s="96">
        <v>3.77358490566038E-2</v>
      </c>
      <c r="W40" s="97"/>
      <c r="X40" s="96">
        <v>1.2519434294971E-2</v>
      </c>
      <c r="Y40" s="97"/>
      <c r="Z40" s="96">
        <v>1.2812813442291999E-2</v>
      </c>
      <c r="AA40" s="97"/>
      <c r="AB40" s="96">
        <v>1.4192014115300499E-2</v>
      </c>
      <c r="AC40" s="97"/>
      <c r="AD40" s="96">
        <v>1.3927987431466201E-2</v>
      </c>
      <c r="AE40" s="97"/>
      <c r="AF40" s="96">
        <v>1.32828761889706E-2</v>
      </c>
      <c r="AG40" s="97"/>
      <c r="AH40" s="96">
        <v>1.29144729960601E-2</v>
      </c>
      <c r="AI40" s="97"/>
      <c r="AJ40" s="96">
        <v>1.24282553849446E-2</v>
      </c>
      <c r="AK40" s="97"/>
    </row>
    <row r="41" spans="2:37" ht="18" customHeight="1" x14ac:dyDescent="0.25">
      <c r="B41" s="100" t="s">
        <v>337</v>
      </c>
      <c r="C41" s="101"/>
      <c r="D41" s="101"/>
      <c r="E41" s="101"/>
      <c r="F41" s="99"/>
      <c r="G41" s="98">
        <v>1718</v>
      </c>
      <c r="H41" s="101"/>
      <c r="I41" s="99"/>
      <c r="J41" s="98">
        <v>1711</v>
      </c>
      <c r="K41" s="101"/>
      <c r="L41" s="101"/>
      <c r="M41" s="101"/>
      <c r="N41" s="99"/>
      <c r="O41" s="98">
        <v>1991</v>
      </c>
      <c r="P41" s="99"/>
      <c r="Q41" s="98">
        <v>2104</v>
      </c>
      <c r="R41" s="99"/>
      <c r="S41" s="98">
        <v>2304</v>
      </c>
      <c r="T41" s="101"/>
      <c r="U41" s="99"/>
      <c r="V41" s="98">
        <v>3695</v>
      </c>
      <c r="W41" s="99"/>
      <c r="X41" s="98">
        <v>3324</v>
      </c>
      <c r="Y41" s="99"/>
      <c r="Z41" s="98">
        <v>3560</v>
      </c>
      <c r="AA41" s="99"/>
      <c r="AB41" s="98">
        <v>3307</v>
      </c>
      <c r="AC41" s="99"/>
      <c r="AD41" s="98">
        <v>3226</v>
      </c>
      <c r="AE41" s="99"/>
      <c r="AF41" s="98">
        <v>3033</v>
      </c>
      <c r="AG41" s="99"/>
      <c r="AH41" s="98">
        <v>2959</v>
      </c>
      <c r="AI41" s="99"/>
      <c r="AJ41" s="98">
        <v>3066</v>
      </c>
      <c r="AK41" s="99"/>
    </row>
    <row r="42" spans="2:37" ht="18" customHeight="1" x14ac:dyDescent="0.25">
      <c r="B42" s="102" t="s">
        <v>323</v>
      </c>
      <c r="C42" s="103"/>
      <c r="D42" s="103"/>
      <c r="E42" s="103"/>
      <c r="F42" s="97"/>
      <c r="G42" s="96">
        <v>5.3105989415895899E-3</v>
      </c>
      <c r="H42" s="103"/>
      <c r="I42" s="97"/>
      <c r="J42" s="96">
        <v>5.7099759386753301E-3</v>
      </c>
      <c r="K42" s="103"/>
      <c r="L42" s="103"/>
      <c r="M42" s="103"/>
      <c r="N42" s="97"/>
      <c r="O42" s="96">
        <v>6.3400374479359103E-3</v>
      </c>
      <c r="P42" s="97"/>
      <c r="Q42" s="96">
        <v>6.2419157697373899E-3</v>
      </c>
      <c r="R42" s="97"/>
      <c r="S42" s="96">
        <v>7.2781261352328902E-3</v>
      </c>
      <c r="T42" s="103"/>
      <c r="U42" s="97"/>
      <c r="V42" s="96">
        <v>1.02994506030544E-2</v>
      </c>
      <c r="W42" s="97"/>
      <c r="X42" s="96">
        <v>1.0834313875679199E-2</v>
      </c>
      <c r="Y42" s="97"/>
      <c r="Z42" s="96">
        <v>1.11935253630821E-2</v>
      </c>
      <c r="AA42" s="97"/>
      <c r="AB42" s="96">
        <v>1.0570493396238501E-2</v>
      </c>
      <c r="AC42" s="97"/>
      <c r="AD42" s="96">
        <v>1.03433902978614E-2</v>
      </c>
      <c r="AE42" s="97"/>
      <c r="AF42" s="96">
        <v>9.9893289068057906E-3</v>
      </c>
      <c r="AG42" s="97"/>
      <c r="AH42" s="96">
        <v>1.03169345559778E-2</v>
      </c>
      <c r="AI42" s="97"/>
      <c r="AJ42" s="96">
        <v>1.0581791449664001E-2</v>
      </c>
      <c r="AK42" s="97"/>
    </row>
    <row r="43" spans="2:37" ht="18" customHeight="1" x14ac:dyDescent="0.25">
      <c r="B43" s="100" t="s">
        <v>336</v>
      </c>
      <c r="C43" s="101"/>
      <c r="D43" s="101"/>
      <c r="E43" s="101"/>
      <c r="F43" s="99"/>
      <c r="G43" s="98">
        <v>17729</v>
      </c>
      <c r="H43" s="101"/>
      <c r="I43" s="99"/>
      <c r="J43" s="98">
        <v>15908</v>
      </c>
      <c r="K43" s="101"/>
      <c r="L43" s="101"/>
      <c r="M43" s="101"/>
      <c r="N43" s="99"/>
      <c r="O43" s="98">
        <v>17691</v>
      </c>
      <c r="P43" s="99"/>
      <c r="Q43" s="98">
        <v>18400</v>
      </c>
      <c r="R43" s="99"/>
      <c r="S43" s="98">
        <v>16536</v>
      </c>
      <c r="T43" s="101"/>
      <c r="U43" s="99"/>
      <c r="V43" s="98">
        <v>17051</v>
      </c>
      <c r="W43" s="99"/>
      <c r="X43" s="98">
        <v>3350</v>
      </c>
      <c r="Y43" s="99"/>
      <c r="Z43" s="98">
        <v>0</v>
      </c>
      <c r="AA43" s="99"/>
      <c r="AB43" s="98">
        <v>0</v>
      </c>
      <c r="AC43" s="99"/>
      <c r="AD43" s="98">
        <v>0</v>
      </c>
      <c r="AE43" s="99"/>
      <c r="AF43" s="98">
        <v>0</v>
      </c>
      <c r="AG43" s="99"/>
      <c r="AH43" s="98">
        <v>0</v>
      </c>
      <c r="AI43" s="99"/>
      <c r="AJ43" s="98">
        <v>0</v>
      </c>
      <c r="AK43" s="99"/>
    </row>
    <row r="44" spans="2:37" ht="18" customHeight="1" x14ac:dyDescent="0.25">
      <c r="B44" s="102" t="s">
        <v>323</v>
      </c>
      <c r="C44" s="103"/>
      <c r="D44" s="103"/>
      <c r="E44" s="103"/>
      <c r="F44" s="97"/>
      <c r="G44" s="96">
        <v>5.4803031801770603E-2</v>
      </c>
      <c r="H44" s="103"/>
      <c r="I44" s="97"/>
      <c r="J44" s="96">
        <v>5.3088426202482199E-2</v>
      </c>
      <c r="K44" s="103"/>
      <c r="L44" s="103"/>
      <c r="M44" s="103"/>
      <c r="N44" s="97"/>
      <c r="O44" s="96">
        <v>5.6334305621011597E-2</v>
      </c>
      <c r="P44" s="97"/>
      <c r="Q44" s="96">
        <v>5.4587096085155898E-2</v>
      </c>
      <c r="R44" s="97"/>
      <c r="S44" s="96">
        <v>5.2235717783077701E-2</v>
      </c>
      <c r="T44" s="103"/>
      <c r="U44" s="97"/>
      <c r="V44" s="96">
        <v>4.7527992485164101E-2</v>
      </c>
      <c r="W44" s="97"/>
      <c r="X44" s="96">
        <v>1.09190588097248E-2</v>
      </c>
      <c r="Y44" s="97"/>
      <c r="Z44" s="96">
        <v>0</v>
      </c>
      <c r="AA44" s="97"/>
      <c r="AB44" s="96">
        <v>0</v>
      </c>
      <c r="AC44" s="97"/>
      <c r="AD44" s="96">
        <v>0</v>
      </c>
      <c r="AE44" s="97"/>
      <c r="AF44" s="96">
        <v>0</v>
      </c>
      <c r="AG44" s="97"/>
      <c r="AH44" s="96">
        <v>0</v>
      </c>
      <c r="AI44" s="97"/>
      <c r="AJ44" s="96">
        <v>0</v>
      </c>
      <c r="AK44" s="97"/>
    </row>
    <row r="45" spans="2:37" ht="14.85" customHeight="1" x14ac:dyDescent="0.25"/>
    <row r="46" spans="2:37" ht="21.75" customHeight="1" x14ac:dyDescent="0.25">
      <c r="B46" s="87" t="s">
        <v>335</v>
      </c>
      <c r="C46" s="82"/>
      <c r="D46" s="82"/>
      <c r="E46" s="82"/>
      <c r="F46" s="82"/>
      <c r="G46" s="82"/>
      <c r="H46" s="82"/>
      <c r="I46" s="82"/>
      <c r="J46" s="82"/>
      <c r="K46" s="82"/>
    </row>
    <row r="47" spans="2:37" ht="9.4" customHeight="1" x14ac:dyDescent="0.25"/>
    <row r="48" spans="2:37" ht="18" customHeight="1" x14ac:dyDescent="0.25">
      <c r="B48" s="94" t="s">
        <v>332</v>
      </c>
      <c r="C48" s="84"/>
      <c r="D48" s="84"/>
      <c r="E48" s="84"/>
      <c r="F48" s="85"/>
      <c r="G48" s="95">
        <v>202308</v>
      </c>
      <c r="H48" s="84"/>
      <c r="I48" s="85"/>
      <c r="J48" s="95">
        <v>202307</v>
      </c>
      <c r="K48" s="84"/>
      <c r="L48" s="84"/>
      <c r="M48" s="84"/>
      <c r="N48" s="85"/>
      <c r="O48" s="95">
        <v>202306</v>
      </c>
      <c r="P48" s="85"/>
      <c r="Q48" s="95">
        <v>202305</v>
      </c>
      <c r="R48" s="85"/>
      <c r="S48" s="95">
        <v>202304</v>
      </c>
      <c r="T48" s="84"/>
      <c r="U48" s="85"/>
      <c r="V48" s="95">
        <v>202303</v>
      </c>
      <c r="W48" s="85"/>
      <c r="X48" s="95">
        <v>202302</v>
      </c>
      <c r="Y48" s="85"/>
      <c r="Z48" s="95">
        <v>202301</v>
      </c>
      <c r="AA48" s="85"/>
      <c r="AB48" s="95">
        <v>202212</v>
      </c>
      <c r="AC48" s="85"/>
      <c r="AD48" s="95">
        <v>202211</v>
      </c>
      <c r="AE48" s="85"/>
      <c r="AF48" s="95">
        <v>202210</v>
      </c>
      <c r="AG48" s="85"/>
      <c r="AH48" s="95">
        <v>202209</v>
      </c>
      <c r="AI48" s="85"/>
      <c r="AJ48" s="95">
        <v>202208</v>
      </c>
      <c r="AK48" s="85"/>
    </row>
    <row r="49" spans="2:37" ht="18" customHeight="1" x14ac:dyDescent="0.25">
      <c r="B49" s="100" t="s">
        <v>334</v>
      </c>
      <c r="C49" s="101"/>
      <c r="D49" s="101"/>
      <c r="E49" s="101"/>
      <c r="F49" s="99"/>
      <c r="G49" s="98">
        <v>12823</v>
      </c>
      <c r="H49" s="101"/>
      <c r="I49" s="99"/>
      <c r="J49" s="98">
        <v>11799</v>
      </c>
      <c r="K49" s="101"/>
      <c r="L49" s="101"/>
      <c r="M49" s="101"/>
      <c r="N49" s="99"/>
      <c r="O49" s="98">
        <v>12920</v>
      </c>
      <c r="P49" s="99"/>
      <c r="Q49" s="98">
        <v>14963</v>
      </c>
      <c r="R49" s="99"/>
      <c r="S49" s="98">
        <v>14867</v>
      </c>
      <c r="T49" s="101"/>
      <c r="U49" s="99"/>
      <c r="V49" s="98">
        <v>16841</v>
      </c>
      <c r="W49" s="99"/>
      <c r="X49" s="98">
        <v>15225</v>
      </c>
      <c r="Y49" s="99"/>
      <c r="Z49" s="98">
        <v>15631</v>
      </c>
      <c r="AA49" s="99"/>
      <c r="AB49" s="98">
        <v>14002</v>
      </c>
      <c r="AC49" s="99"/>
      <c r="AD49" s="98">
        <v>15087</v>
      </c>
      <c r="AE49" s="99"/>
      <c r="AF49" s="98">
        <v>14567</v>
      </c>
      <c r="AG49" s="99"/>
      <c r="AH49" s="98">
        <v>14125</v>
      </c>
      <c r="AI49" s="99"/>
      <c r="AJ49" s="98">
        <v>13573</v>
      </c>
      <c r="AK49" s="99"/>
    </row>
    <row r="50" spans="2:37" ht="18" customHeight="1" x14ac:dyDescent="0.25">
      <c r="B50" s="102" t="s">
        <v>323</v>
      </c>
      <c r="C50" s="103"/>
      <c r="D50" s="103"/>
      <c r="E50" s="103"/>
      <c r="F50" s="97"/>
      <c r="G50" s="96">
        <v>3.9637840644937902E-2</v>
      </c>
      <c r="H50" s="103"/>
      <c r="I50" s="97"/>
      <c r="J50" s="96">
        <v>3.9375807189029902E-2</v>
      </c>
      <c r="K50" s="103"/>
      <c r="L50" s="103"/>
      <c r="M50" s="103"/>
      <c r="N50" s="97"/>
      <c r="O50" s="96">
        <v>4.1141779923320902E-2</v>
      </c>
      <c r="P50" s="97"/>
      <c r="Q50" s="96">
        <v>4.4390582539249303E-2</v>
      </c>
      <c r="R50" s="97"/>
      <c r="S50" s="96">
        <v>4.6963498807511897E-2</v>
      </c>
      <c r="T50" s="103"/>
      <c r="U50" s="97"/>
      <c r="V50" s="96">
        <v>4.6942638053055402E-2</v>
      </c>
      <c r="W50" s="97"/>
      <c r="X50" s="96">
        <v>4.9624677724794099E-2</v>
      </c>
      <c r="Y50" s="97"/>
      <c r="Z50" s="96">
        <v>4.9147751390544003E-2</v>
      </c>
      <c r="AA50" s="97"/>
      <c r="AB50" s="96">
        <v>4.4755986856404903E-2</v>
      </c>
      <c r="AC50" s="97"/>
      <c r="AD50" s="96">
        <v>4.8372823751963799E-2</v>
      </c>
      <c r="AE50" s="97"/>
      <c r="AF50" s="96">
        <v>4.7977103259294399E-2</v>
      </c>
      <c r="AG50" s="97"/>
      <c r="AH50" s="96">
        <v>4.9248631498204402E-2</v>
      </c>
      <c r="AI50" s="97"/>
      <c r="AJ50" s="96">
        <v>4.6844962604791103E-2</v>
      </c>
      <c r="AK50" s="97"/>
    </row>
    <row r="51" spans="2:37" ht="15" customHeight="1" x14ac:dyDescent="0.25"/>
    <row r="52" spans="2:37" ht="21.75" customHeight="1" x14ac:dyDescent="0.25">
      <c r="B52" s="87" t="s">
        <v>333</v>
      </c>
      <c r="C52" s="82"/>
      <c r="D52" s="82"/>
      <c r="E52" s="82"/>
      <c r="F52" s="82"/>
      <c r="G52" s="82"/>
      <c r="H52" s="82"/>
      <c r="I52" s="82"/>
      <c r="J52" s="82"/>
      <c r="K52" s="82"/>
    </row>
    <row r="53" spans="2:37" ht="2.1" customHeight="1" x14ac:dyDescent="0.25"/>
    <row r="54" spans="2:37" ht="18" customHeight="1" x14ac:dyDescent="0.25">
      <c r="B54" s="94" t="s">
        <v>332</v>
      </c>
      <c r="C54" s="84"/>
      <c r="D54" s="84"/>
      <c r="E54" s="84"/>
      <c r="F54" s="85"/>
      <c r="G54" s="95">
        <v>202308</v>
      </c>
      <c r="H54" s="84"/>
      <c r="I54" s="85"/>
      <c r="J54" s="95">
        <v>202307</v>
      </c>
      <c r="K54" s="84"/>
      <c r="L54" s="84"/>
      <c r="M54" s="84"/>
      <c r="N54" s="85"/>
      <c r="O54" s="95">
        <v>202306</v>
      </c>
      <c r="P54" s="85"/>
      <c r="Q54" s="95">
        <v>202305</v>
      </c>
      <c r="R54" s="85"/>
      <c r="S54" s="95">
        <v>202304</v>
      </c>
      <c r="T54" s="84"/>
      <c r="U54" s="85"/>
      <c r="V54" s="95">
        <v>202303</v>
      </c>
      <c r="W54" s="85"/>
      <c r="X54" s="95">
        <v>202302</v>
      </c>
      <c r="Y54" s="85"/>
      <c r="Z54" s="95">
        <v>202301</v>
      </c>
      <c r="AA54" s="85"/>
      <c r="AB54" s="95">
        <v>202212</v>
      </c>
      <c r="AC54" s="85"/>
      <c r="AD54" s="95">
        <v>202211</v>
      </c>
      <c r="AE54" s="85"/>
      <c r="AF54" s="95">
        <v>202210</v>
      </c>
      <c r="AG54" s="85"/>
      <c r="AH54" s="95">
        <v>202209</v>
      </c>
      <c r="AI54" s="85"/>
      <c r="AJ54" s="95">
        <v>202208</v>
      </c>
      <c r="AK54" s="85"/>
    </row>
    <row r="55" spans="2:37" ht="18" customHeight="1" x14ac:dyDescent="0.25">
      <c r="B55" s="109" t="s">
        <v>331</v>
      </c>
      <c r="C55" s="108"/>
      <c r="D55" s="108"/>
      <c r="E55" s="108"/>
      <c r="F55" s="105"/>
      <c r="G55" s="104">
        <v>10125</v>
      </c>
      <c r="H55" s="108"/>
      <c r="I55" s="105"/>
      <c r="J55" s="104">
        <v>9744</v>
      </c>
      <c r="K55" s="108"/>
      <c r="L55" s="108"/>
      <c r="M55" s="108"/>
      <c r="N55" s="105"/>
      <c r="O55" s="104">
        <v>9591</v>
      </c>
      <c r="P55" s="105"/>
      <c r="Q55" s="104">
        <v>10360</v>
      </c>
      <c r="R55" s="105"/>
      <c r="S55" s="104">
        <v>9311</v>
      </c>
      <c r="T55" s="108"/>
      <c r="U55" s="105"/>
      <c r="V55" s="104">
        <v>10376</v>
      </c>
      <c r="W55" s="105"/>
      <c r="X55" s="104">
        <v>9239</v>
      </c>
      <c r="Y55" s="105"/>
      <c r="Z55" s="104">
        <v>9710</v>
      </c>
      <c r="AA55" s="105"/>
      <c r="AB55" s="104">
        <v>8539</v>
      </c>
      <c r="AC55" s="105"/>
      <c r="AD55" s="104">
        <v>8813</v>
      </c>
      <c r="AE55" s="105"/>
      <c r="AF55" s="104">
        <v>9412</v>
      </c>
      <c r="AG55" s="105"/>
      <c r="AH55" s="104">
        <v>8882</v>
      </c>
      <c r="AI55" s="105"/>
      <c r="AJ55" s="104">
        <v>12357</v>
      </c>
      <c r="AK55" s="105"/>
    </row>
    <row r="56" spans="2:37" ht="18" customHeight="1" x14ac:dyDescent="0.25">
      <c r="B56" s="110" t="s">
        <v>323</v>
      </c>
      <c r="C56" s="111"/>
      <c r="D56" s="111"/>
      <c r="E56" s="111"/>
      <c r="F56" s="107"/>
      <c r="G56" s="106">
        <v>3.1297912854245998E-2</v>
      </c>
      <c r="H56" s="111"/>
      <c r="I56" s="107"/>
      <c r="J56" s="106">
        <v>3.2517829074490003E-2</v>
      </c>
      <c r="K56" s="111"/>
      <c r="L56" s="111"/>
      <c r="M56" s="111"/>
      <c r="N56" s="107"/>
      <c r="O56" s="106">
        <v>3.05410844616541E-2</v>
      </c>
      <c r="P56" s="107"/>
      <c r="Q56" s="106">
        <v>3.0734908447946501E-2</v>
      </c>
      <c r="R56" s="107"/>
      <c r="S56" s="106">
        <v>2.9412600887653399E-2</v>
      </c>
      <c r="T56" s="111"/>
      <c r="U56" s="107"/>
      <c r="V56" s="106">
        <v>2.8922083750282199E-2</v>
      </c>
      <c r="W56" s="107"/>
      <c r="X56" s="106">
        <v>3.0113786371059E-2</v>
      </c>
      <c r="Y56" s="107"/>
      <c r="Z56" s="106">
        <v>3.0530654852676201E-2</v>
      </c>
      <c r="AA56" s="107"/>
      <c r="AB56" s="106">
        <v>2.72940559753494E-2</v>
      </c>
      <c r="AC56" s="107"/>
      <c r="AD56" s="106">
        <v>2.8256757190034901E-2</v>
      </c>
      <c r="AE56" s="107"/>
      <c r="AF56" s="106">
        <v>3.0998867019734901E-2</v>
      </c>
      <c r="AG56" s="107"/>
      <c r="AH56" s="106">
        <v>3.0968236811826599E-2</v>
      </c>
      <c r="AI56" s="107"/>
      <c r="AJ56" s="106">
        <v>4.2648139903293601E-2</v>
      </c>
      <c r="AK56" s="107"/>
    </row>
    <row r="57" spans="2:37" ht="18" customHeight="1" x14ac:dyDescent="0.25">
      <c r="B57" s="109" t="s">
        <v>330</v>
      </c>
      <c r="C57" s="108"/>
      <c r="D57" s="108"/>
      <c r="E57" s="108"/>
      <c r="F57" s="105"/>
      <c r="G57" s="104">
        <v>37572</v>
      </c>
      <c r="H57" s="108"/>
      <c r="I57" s="105"/>
      <c r="J57" s="104">
        <v>31481</v>
      </c>
      <c r="K57" s="108"/>
      <c r="L57" s="108"/>
      <c r="M57" s="108"/>
      <c r="N57" s="105"/>
      <c r="O57" s="104">
        <v>31480</v>
      </c>
      <c r="P57" s="105"/>
      <c r="Q57" s="104">
        <v>35112</v>
      </c>
      <c r="R57" s="105"/>
      <c r="S57" s="104">
        <v>33268</v>
      </c>
      <c r="T57" s="108"/>
      <c r="U57" s="105"/>
      <c r="V57" s="104">
        <v>37375</v>
      </c>
      <c r="W57" s="105"/>
      <c r="X57" s="104">
        <v>33579</v>
      </c>
      <c r="Y57" s="105"/>
      <c r="Z57" s="104">
        <v>34889</v>
      </c>
      <c r="AA57" s="105"/>
      <c r="AB57" s="104">
        <v>36624</v>
      </c>
      <c r="AC57" s="105"/>
      <c r="AD57" s="104">
        <v>39847</v>
      </c>
      <c r="AE57" s="105"/>
      <c r="AF57" s="104">
        <v>39245</v>
      </c>
      <c r="AG57" s="105"/>
      <c r="AH57" s="104">
        <v>34093</v>
      </c>
      <c r="AI57" s="105"/>
      <c r="AJ57" s="104">
        <v>34116</v>
      </c>
      <c r="AK57" s="105"/>
    </row>
    <row r="58" spans="2:37" ht="18" customHeight="1" x14ac:dyDescent="0.25">
      <c r="B58" s="110" t="s">
        <v>323</v>
      </c>
      <c r="C58" s="111"/>
      <c r="D58" s="111"/>
      <c r="E58" s="111"/>
      <c r="F58" s="107"/>
      <c r="G58" s="106">
        <v>0.116140758692319</v>
      </c>
      <c r="H58" s="111"/>
      <c r="I58" s="107"/>
      <c r="J58" s="106">
        <v>0.105058885169747</v>
      </c>
      <c r="K58" s="111"/>
      <c r="L58" s="111"/>
      <c r="M58" s="111"/>
      <c r="N58" s="107"/>
      <c r="O58" s="106">
        <v>0.100243284209454</v>
      </c>
      <c r="P58" s="107"/>
      <c r="Q58" s="106">
        <v>0.10416641944250001</v>
      </c>
      <c r="R58" s="107"/>
      <c r="S58" s="106">
        <v>0.105090581713076</v>
      </c>
      <c r="T58" s="111"/>
      <c r="U58" s="107"/>
      <c r="V58" s="106">
        <v>0.10417915190505</v>
      </c>
      <c r="W58" s="107"/>
      <c r="X58" s="106">
        <v>0.10944808231992501</v>
      </c>
      <c r="Y58" s="107"/>
      <c r="Z58" s="106">
        <v>0.109699692806902</v>
      </c>
      <c r="AA58" s="107"/>
      <c r="AB58" s="106">
        <v>0.117064938053776</v>
      </c>
      <c r="AC58" s="107"/>
      <c r="AD58" s="106">
        <v>0.12775978710442801</v>
      </c>
      <c r="AE58" s="107"/>
      <c r="AF58" s="106">
        <v>0.129255263088557</v>
      </c>
      <c r="AG58" s="107"/>
      <c r="AH58" s="106">
        <v>0.118869634949967</v>
      </c>
      <c r="AI58" s="107"/>
      <c r="AJ58" s="106">
        <v>0.117745726385107</v>
      </c>
      <c r="AK58" s="107"/>
    </row>
    <row r="59" spans="2:37" ht="18" customHeight="1" x14ac:dyDescent="0.25">
      <c r="B59" s="109" t="s">
        <v>329</v>
      </c>
      <c r="C59" s="108"/>
      <c r="D59" s="108"/>
      <c r="E59" s="108"/>
      <c r="F59" s="105"/>
      <c r="G59" s="104">
        <v>11867</v>
      </c>
      <c r="H59" s="108"/>
      <c r="I59" s="105"/>
      <c r="J59" s="104">
        <v>10865</v>
      </c>
      <c r="K59" s="108"/>
      <c r="L59" s="108"/>
      <c r="M59" s="108"/>
      <c r="N59" s="105"/>
      <c r="O59" s="104">
        <v>11575</v>
      </c>
      <c r="P59" s="105"/>
      <c r="Q59" s="104">
        <v>12700</v>
      </c>
      <c r="R59" s="105"/>
      <c r="S59" s="104">
        <v>12396</v>
      </c>
      <c r="T59" s="108"/>
      <c r="U59" s="105"/>
      <c r="V59" s="104">
        <v>11462</v>
      </c>
      <c r="W59" s="105"/>
      <c r="X59" s="104">
        <v>9831</v>
      </c>
      <c r="Y59" s="105"/>
      <c r="Z59" s="104">
        <v>10428</v>
      </c>
      <c r="AA59" s="105"/>
      <c r="AB59" s="104">
        <v>9948</v>
      </c>
      <c r="AC59" s="105"/>
      <c r="AD59" s="104">
        <v>10440</v>
      </c>
      <c r="AE59" s="105"/>
      <c r="AF59" s="104">
        <v>9629</v>
      </c>
      <c r="AG59" s="105"/>
      <c r="AH59" s="104">
        <v>8692</v>
      </c>
      <c r="AI59" s="105"/>
      <c r="AJ59" s="104">
        <v>9052</v>
      </c>
      <c r="AK59" s="105"/>
    </row>
    <row r="60" spans="2:37" ht="18" customHeight="1" x14ac:dyDescent="0.25">
      <c r="B60" s="110" t="s">
        <v>323</v>
      </c>
      <c r="C60" s="111"/>
      <c r="D60" s="111"/>
      <c r="E60" s="111"/>
      <c r="F60" s="107"/>
      <c r="G60" s="106">
        <v>3.6682699441119702E-2</v>
      </c>
      <c r="H60" s="111"/>
      <c r="I60" s="107"/>
      <c r="J60" s="106">
        <v>3.6258847792932397E-2</v>
      </c>
      <c r="K60" s="111"/>
      <c r="L60" s="111"/>
      <c r="M60" s="111"/>
      <c r="N60" s="107"/>
      <c r="O60" s="106">
        <v>3.6858831471551001E-2</v>
      </c>
      <c r="P60" s="107"/>
      <c r="Q60" s="106">
        <v>3.7676963058776103E-2</v>
      </c>
      <c r="R60" s="107"/>
      <c r="S60" s="106">
        <v>3.9157834883831101E-2</v>
      </c>
      <c r="T60" s="111"/>
      <c r="U60" s="107"/>
      <c r="V60" s="106">
        <v>3.1949202384901197E-2</v>
      </c>
      <c r="W60" s="107"/>
      <c r="X60" s="106">
        <v>3.2043363330866999E-2</v>
      </c>
      <c r="Y60" s="107"/>
      <c r="Z60" s="106">
        <v>3.2788225417477598E-2</v>
      </c>
      <c r="AA60" s="107"/>
      <c r="AB60" s="106">
        <v>3.1797782977254399E-2</v>
      </c>
      <c r="AC60" s="107"/>
      <c r="AD60" s="106">
        <v>3.3473339959601098E-2</v>
      </c>
      <c r="AE60" s="107"/>
      <c r="AF60" s="106">
        <v>3.1713566779964703E-2</v>
      </c>
      <c r="AG60" s="107"/>
      <c r="AH60" s="106">
        <v>3.03057773438862E-2</v>
      </c>
      <c r="AI60" s="107"/>
      <c r="AJ60" s="106">
        <v>3.1241479518055702E-2</v>
      </c>
      <c r="AK60" s="107"/>
    </row>
    <row r="61" spans="2:37" ht="18" customHeight="1" x14ac:dyDescent="0.25">
      <c r="B61" s="109" t="s">
        <v>328</v>
      </c>
      <c r="C61" s="108"/>
      <c r="D61" s="108"/>
      <c r="E61" s="108"/>
      <c r="F61" s="105"/>
      <c r="G61" s="104">
        <v>5614</v>
      </c>
      <c r="H61" s="108"/>
      <c r="I61" s="105"/>
      <c r="J61" s="104">
        <v>5157</v>
      </c>
      <c r="K61" s="108"/>
      <c r="L61" s="108"/>
      <c r="M61" s="108"/>
      <c r="N61" s="105"/>
      <c r="O61" s="104">
        <v>5391</v>
      </c>
      <c r="P61" s="105"/>
      <c r="Q61" s="104">
        <v>5764</v>
      </c>
      <c r="R61" s="105"/>
      <c r="S61" s="104">
        <v>4958</v>
      </c>
      <c r="T61" s="108"/>
      <c r="U61" s="105"/>
      <c r="V61" s="104">
        <v>6053</v>
      </c>
      <c r="W61" s="105"/>
      <c r="X61" s="104">
        <v>4977</v>
      </c>
      <c r="Y61" s="105"/>
      <c r="Z61" s="104">
        <v>5172</v>
      </c>
      <c r="AA61" s="105"/>
      <c r="AB61" s="104">
        <v>5245</v>
      </c>
      <c r="AC61" s="105"/>
      <c r="AD61" s="104">
        <v>4919</v>
      </c>
      <c r="AE61" s="105"/>
      <c r="AF61" s="104">
        <v>4889</v>
      </c>
      <c r="AG61" s="105"/>
      <c r="AH61" s="104">
        <v>4568</v>
      </c>
      <c r="AI61" s="105"/>
      <c r="AJ61" s="104">
        <v>4786</v>
      </c>
      <c r="AK61" s="105"/>
    </row>
    <row r="62" spans="2:37" ht="18" customHeight="1" x14ac:dyDescent="0.25">
      <c r="B62" s="110" t="s">
        <v>323</v>
      </c>
      <c r="C62" s="111"/>
      <c r="D62" s="111"/>
      <c r="E62" s="111"/>
      <c r="F62" s="107"/>
      <c r="G62" s="106">
        <v>1.7353726692714799E-2</v>
      </c>
      <c r="H62" s="111"/>
      <c r="I62" s="107"/>
      <c r="J62" s="106">
        <v>1.7210020991086299E-2</v>
      </c>
      <c r="K62" s="111"/>
      <c r="L62" s="111"/>
      <c r="M62" s="111"/>
      <c r="N62" s="107"/>
      <c r="O62" s="106">
        <v>1.7166821638283501E-2</v>
      </c>
      <c r="P62" s="107"/>
      <c r="Q62" s="106">
        <v>1.7100001186676001E-2</v>
      </c>
      <c r="R62" s="107"/>
      <c r="S62" s="106">
        <v>1.5661870389967299E-2</v>
      </c>
      <c r="T62" s="111"/>
      <c r="U62" s="107"/>
      <c r="V62" s="106">
        <v>1.6872144655017199E-2</v>
      </c>
      <c r="W62" s="107"/>
      <c r="X62" s="106">
        <v>1.6222136028656801E-2</v>
      </c>
      <c r="Y62" s="107"/>
      <c r="Z62" s="106">
        <v>1.6262054263444001E-2</v>
      </c>
      <c r="AA62" s="107"/>
      <c r="AB62" s="106">
        <v>1.67651157735926E-2</v>
      </c>
      <c r="AC62" s="107"/>
      <c r="AD62" s="106">
        <v>1.5771586136137699E-2</v>
      </c>
      <c r="AE62" s="107"/>
      <c r="AF62" s="106">
        <v>1.6102152662503599E-2</v>
      </c>
      <c r="AG62" s="107"/>
      <c r="AH62" s="106">
        <v>1.5926920260799799E-2</v>
      </c>
      <c r="AI62" s="107"/>
      <c r="AJ62" s="106">
        <v>1.6518086718229599E-2</v>
      </c>
      <c r="AK62" s="107"/>
    </row>
    <row r="63" spans="2:37" ht="18" customHeight="1" x14ac:dyDescent="0.25">
      <c r="B63" s="109" t="s">
        <v>327</v>
      </c>
      <c r="C63" s="108"/>
      <c r="D63" s="108"/>
      <c r="E63" s="108"/>
      <c r="F63" s="105"/>
      <c r="G63" s="104">
        <v>143</v>
      </c>
      <c r="H63" s="108"/>
      <c r="I63" s="105"/>
      <c r="J63" s="104">
        <v>118</v>
      </c>
      <c r="K63" s="108"/>
      <c r="L63" s="108"/>
      <c r="M63" s="108"/>
      <c r="N63" s="105"/>
      <c r="O63" s="104">
        <v>143</v>
      </c>
      <c r="P63" s="105"/>
      <c r="Q63" s="104">
        <v>227</v>
      </c>
      <c r="R63" s="105"/>
      <c r="S63" s="104">
        <v>245</v>
      </c>
      <c r="T63" s="108"/>
      <c r="U63" s="105"/>
      <c r="V63" s="104">
        <v>6572</v>
      </c>
      <c r="W63" s="105"/>
      <c r="X63" s="104">
        <v>6330</v>
      </c>
      <c r="Y63" s="105"/>
      <c r="Z63" s="104">
        <v>6765</v>
      </c>
      <c r="AA63" s="105"/>
      <c r="AB63" s="104">
        <v>5779</v>
      </c>
      <c r="AC63" s="105"/>
      <c r="AD63" s="104">
        <v>5996</v>
      </c>
      <c r="AE63" s="105"/>
      <c r="AF63" s="104">
        <v>6350</v>
      </c>
      <c r="AG63" s="105"/>
      <c r="AH63" s="104">
        <v>5994</v>
      </c>
      <c r="AI63" s="105"/>
      <c r="AJ63" s="104">
        <v>5888</v>
      </c>
      <c r="AK63" s="105"/>
    </row>
    <row r="64" spans="2:37" ht="18" customHeight="1" x14ac:dyDescent="0.25">
      <c r="B64" s="110" t="s">
        <v>323</v>
      </c>
      <c r="C64" s="111"/>
      <c r="D64" s="111"/>
      <c r="E64" s="111"/>
      <c r="F64" s="107"/>
      <c r="G64" s="106">
        <v>4.4203471981799297E-4</v>
      </c>
      <c r="H64" s="111"/>
      <c r="I64" s="107"/>
      <c r="J64" s="106">
        <v>3.9379144404657398E-4</v>
      </c>
      <c r="K64" s="111"/>
      <c r="L64" s="111"/>
      <c r="M64" s="111"/>
      <c r="N64" s="107"/>
      <c r="O64" s="106">
        <v>4.5536180565285502E-4</v>
      </c>
      <c r="P64" s="107"/>
      <c r="Q64" s="106">
        <v>6.7343863105056396E-4</v>
      </c>
      <c r="R64" s="107"/>
      <c r="S64" s="106">
        <v>7.7393268365106703E-4</v>
      </c>
      <c r="T64" s="111"/>
      <c r="U64" s="107"/>
      <c r="V64" s="106">
        <v>1.8318806322942801E-2</v>
      </c>
      <c r="W64" s="107"/>
      <c r="X64" s="106">
        <v>2.06321320195696E-2</v>
      </c>
      <c r="Y64" s="107"/>
      <c r="Z64" s="106">
        <v>2.1270842438553501E-2</v>
      </c>
      <c r="AA64" s="107"/>
      <c r="AB64" s="106">
        <v>1.8471993146919299E-2</v>
      </c>
      <c r="AC64" s="107"/>
      <c r="AD64" s="106">
        <v>1.9224726666452901E-2</v>
      </c>
      <c r="AE64" s="107"/>
      <c r="AF64" s="106">
        <v>2.09140252417464E-2</v>
      </c>
      <c r="AG64" s="107"/>
      <c r="AH64" s="106">
        <v>2.0898852899131799E-2</v>
      </c>
      <c r="AI64" s="107"/>
      <c r="AJ64" s="106">
        <v>2.03214572914617E-2</v>
      </c>
      <c r="AK64" s="107"/>
    </row>
    <row r="65" spans="2:37" ht="18" customHeight="1" x14ac:dyDescent="0.25">
      <c r="B65" s="109" t="s">
        <v>326</v>
      </c>
      <c r="C65" s="108"/>
      <c r="D65" s="108"/>
      <c r="E65" s="108"/>
      <c r="F65" s="105"/>
      <c r="G65" s="104">
        <v>2586</v>
      </c>
      <c r="H65" s="108"/>
      <c r="I65" s="105"/>
      <c r="J65" s="104">
        <v>2496</v>
      </c>
      <c r="K65" s="108"/>
      <c r="L65" s="108"/>
      <c r="M65" s="108"/>
      <c r="N65" s="105"/>
      <c r="O65" s="104">
        <v>2742</v>
      </c>
      <c r="P65" s="105"/>
      <c r="Q65" s="104">
        <v>3174</v>
      </c>
      <c r="R65" s="105"/>
      <c r="S65" s="104">
        <v>3251</v>
      </c>
      <c r="T65" s="108"/>
      <c r="U65" s="105"/>
      <c r="V65" s="104">
        <v>3084</v>
      </c>
      <c r="W65" s="105"/>
      <c r="X65" s="104">
        <v>2231</v>
      </c>
      <c r="Y65" s="105"/>
      <c r="Z65" s="104">
        <v>2256</v>
      </c>
      <c r="AA65" s="105"/>
      <c r="AB65" s="104">
        <v>1982</v>
      </c>
      <c r="AC65" s="105"/>
      <c r="AD65" s="104">
        <v>1858</v>
      </c>
      <c r="AE65" s="105"/>
      <c r="AF65" s="104">
        <v>1936</v>
      </c>
      <c r="AG65" s="105"/>
      <c r="AH65" s="104">
        <v>1927</v>
      </c>
      <c r="AI65" s="105"/>
      <c r="AJ65" s="104">
        <v>1887</v>
      </c>
      <c r="AK65" s="105"/>
    </row>
    <row r="66" spans="2:37" ht="18" customHeight="1" x14ac:dyDescent="0.25">
      <c r="B66" s="110" t="s">
        <v>323</v>
      </c>
      <c r="C66" s="111"/>
      <c r="D66" s="111"/>
      <c r="E66" s="111"/>
      <c r="F66" s="107"/>
      <c r="G66" s="106">
        <v>7.9937187793659402E-3</v>
      </c>
      <c r="H66" s="111"/>
      <c r="I66" s="107"/>
      <c r="J66" s="106">
        <v>8.3296902062732995E-3</v>
      </c>
      <c r="K66" s="111"/>
      <c r="L66" s="111"/>
      <c r="M66" s="111"/>
      <c r="N66" s="107"/>
      <c r="O66" s="106">
        <v>8.7314830146862105E-3</v>
      </c>
      <c r="P66" s="107"/>
      <c r="Q66" s="106">
        <v>9.4162740746893906E-3</v>
      </c>
      <c r="R66" s="107"/>
      <c r="S66" s="106">
        <v>1.0269612875712699E-2</v>
      </c>
      <c r="T66" s="111"/>
      <c r="U66" s="107"/>
      <c r="V66" s="106">
        <v>8.59634794582405E-3</v>
      </c>
      <c r="W66" s="107"/>
      <c r="X66" s="106">
        <v>7.2717672252227E-3</v>
      </c>
      <c r="Y66" s="107"/>
      <c r="Z66" s="106">
        <v>7.0934250615486702E-3</v>
      </c>
      <c r="AA66" s="107"/>
      <c r="AB66" s="106">
        <v>6.3352639586769502E-3</v>
      </c>
      <c r="AC66" s="107"/>
      <c r="AD66" s="106">
        <v>5.95722851005162E-3</v>
      </c>
      <c r="AE66" s="107"/>
      <c r="AF66" s="106">
        <v>6.3763075382710201E-3</v>
      </c>
      <c r="AG66" s="107"/>
      <c r="AH66" s="106">
        <v>6.7187336564275999E-3</v>
      </c>
      <c r="AI66" s="107"/>
      <c r="AJ66" s="106">
        <v>6.5126681231298103E-3</v>
      </c>
      <c r="AK66" s="107"/>
    </row>
    <row r="67" spans="2:37" ht="18" customHeight="1" x14ac:dyDescent="0.25">
      <c r="B67" s="109" t="s">
        <v>325</v>
      </c>
      <c r="C67" s="108"/>
      <c r="D67" s="108"/>
      <c r="E67" s="108"/>
      <c r="F67" s="105"/>
      <c r="G67" s="104">
        <v>359</v>
      </c>
      <c r="H67" s="108"/>
      <c r="I67" s="105"/>
      <c r="J67" s="104">
        <v>300</v>
      </c>
      <c r="K67" s="108"/>
      <c r="L67" s="108"/>
      <c r="M67" s="108"/>
      <c r="N67" s="105"/>
      <c r="O67" s="104">
        <v>308</v>
      </c>
      <c r="P67" s="105"/>
      <c r="Q67" s="104">
        <v>388</v>
      </c>
      <c r="R67" s="105"/>
      <c r="S67" s="104">
        <v>297</v>
      </c>
      <c r="T67" s="108"/>
      <c r="U67" s="105"/>
      <c r="V67" s="104">
        <v>330</v>
      </c>
      <c r="W67" s="105"/>
      <c r="X67" s="104">
        <v>287</v>
      </c>
      <c r="Y67" s="105"/>
      <c r="Z67" s="104">
        <v>378</v>
      </c>
      <c r="AA67" s="105"/>
      <c r="AB67" s="104">
        <v>318</v>
      </c>
      <c r="AC67" s="105"/>
      <c r="AD67" s="104">
        <v>316</v>
      </c>
      <c r="AE67" s="105"/>
      <c r="AF67" s="104">
        <v>306</v>
      </c>
      <c r="AG67" s="105"/>
      <c r="AH67" s="104">
        <v>277</v>
      </c>
      <c r="AI67" s="105"/>
      <c r="AJ67" s="104">
        <v>346</v>
      </c>
      <c r="AK67" s="105"/>
    </row>
    <row r="68" spans="2:37" ht="18" customHeight="1" x14ac:dyDescent="0.25">
      <c r="B68" s="110" t="s">
        <v>323</v>
      </c>
      <c r="C68" s="111"/>
      <c r="D68" s="111"/>
      <c r="E68" s="111"/>
      <c r="F68" s="107"/>
      <c r="G68" s="106">
        <v>1.10972352737524E-3</v>
      </c>
      <c r="H68" s="111"/>
      <c r="I68" s="107"/>
      <c r="J68" s="106">
        <v>1.0011646882539999E-3</v>
      </c>
      <c r="K68" s="111"/>
      <c r="L68" s="111"/>
      <c r="M68" s="111"/>
      <c r="N68" s="107"/>
      <c r="O68" s="106">
        <v>9.8077927371384194E-4</v>
      </c>
      <c r="P68" s="107"/>
      <c r="Q68" s="106">
        <v>1.15107572179568E-3</v>
      </c>
      <c r="R68" s="107"/>
      <c r="S68" s="106">
        <v>9.3819594711986502E-4</v>
      </c>
      <c r="T68" s="111"/>
      <c r="U68" s="107"/>
      <c r="V68" s="106">
        <v>9.1984267902786598E-4</v>
      </c>
      <c r="W68" s="107"/>
      <c r="X68" s="106">
        <v>9.3545369504209499E-4</v>
      </c>
      <c r="Y68" s="107"/>
      <c r="Z68" s="106">
        <v>1.1885260076531E-3</v>
      </c>
      <c r="AA68" s="107"/>
      <c r="AB68" s="106">
        <v>1.0164550650147699E-3</v>
      </c>
      <c r="AC68" s="107"/>
      <c r="AD68" s="106">
        <v>1.01317772291513E-3</v>
      </c>
      <c r="AE68" s="107"/>
      <c r="AF68" s="106">
        <v>1.0078254683424199E-3</v>
      </c>
      <c r="AG68" s="107"/>
      <c r="AH68" s="106">
        <v>9.65796171681601E-4</v>
      </c>
      <c r="AI68" s="107"/>
      <c r="AJ68" s="106">
        <v>1.19416172263006E-3</v>
      </c>
      <c r="AK68" s="107"/>
    </row>
    <row r="69" spans="2:37" ht="18" customHeight="1" x14ac:dyDescent="0.25">
      <c r="B69" s="109" t="s">
        <v>324</v>
      </c>
      <c r="C69" s="108"/>
      <c r="D69" s="108"/>
      <c r="E69" s="108"/>
      <c r="F69" s="105"/>
      <c r="G69" s="104">
        <v>99</v>
      </c>
      <c r="H69" s="108"/>
      <c r="I69" s="105"/>
      <c r="J69" s="104">
        <v>146</v>
      </c>
      <c r="K69" s="108"/>
      <c r="L69" s="108"/>
      <c r="M69" s="108"/>
      <c r="N69" s="105"/>
      <c r="O69" s="104">
        <v>193</v>
      </c>
      <c r="P69" s="105"/>
      <c r="Q69" s="104">
        <v>204</v>
      </c>
      <c r="R69" s="105"/>
      <c r="S69" s="104">
        <v>223</v>
      </c>
      <c r="T69" s="108"/>
      <c r="U69" s="105"/>
      <c r="V69" s="104">
        <v>272</v>
      </c>
      <c r="W69" s="105"/>
      <c r="X69" s="104">
        <v>281</v>
      </c>
      <c r="Y69" s="105"/>
      <c r="Z69" s="104">
        <v>298</v>
      </c>
      <c r="AA69" s="105"/>
      <c r="AB69" s="104">
        <v>194</v>
      </c>
      <c r="AC69" s="105"/>
      <c r="AD69" s="104">
        <v>191</v>
      </c>
      <c r="AE69" s="105"/>
      <c r="AF69" s="104">
        <v>194</v>
      </c>
      <c r="AG69" s="105"/>
      <c r="AH69" s="104">
        <v>322</v>
      </c>
      <c r="AI69" s="105"/>
      <c r="AJ69" s="104">
        <v>444</v>
      </c>
      <c r="AK69" s="105"/>
    </row>
    <row r="70" spans="2:37" ht="18" customHeight="1" x14ac:dyDescent="0.25">
      <c r="B70" s="110" t="s">
        <v>323</v>
      </c>
      <c r="C70" s="111"/>
      <c r="D70" s="111"/>
      <c r="E70" s="111"/>
      <c r="F70" s="107"/>
      <c r="G70" s="106">
        <v>3.0602403679707202E-4</v>
      </c>
      <c r="H70" s="111"/>
      <c r="I70" s="107"/>
      <c r="J70" s="106">
        <v>4.8723348161694798E-4</v>
      </c>
      <c r="K70" s="111"/>
      <c r="L70" s="111"/>
      <c r="M70" s="111"/>
      <c r="N70" s="107"/>
      <c r="O70" s="106">
        <v>6.1457922021678998E-4</v>
      </c>
      <c r="P70" s="107"/>
      <c r="Q70" s="106">
        <v>6.0520476094411905E-4</v>
      </c>
      <c r="R70" s="107"/>
      <c r="S70" s="106">
        <v>7.0443668756811401E-4</v>
      </c>
      <c r="T70" s="111"/>
      <c r="U70" s="107"/>
      <c r="V70" s="106">
        <v>7.5817335968357395E-4</v>
      </c>
      <c r="W70" s="107"/>
      <c r="X70" s="106">
        <v>9.1589717180079705E-4</v>
      </c>
      <c r="Y70" s="107"/>
      <c r="Z70" s="106">
        <v>9.3698611185350303E-4</v>
      </c>
      <c r="AA70" s="107"/>
      <c r="AB70" s="106">
        <v>6.2010151765051801E-4</v>
      </c>
      <c r="AC70" s="107"/>
      <c r="AD70" s="106">
        <v>6.1239539581262601E-4</v>
      </c>
      <c r="AE70" s="107"/>
      <c r="AF70" s="106">
        <v>6.3894817273996802E-4</v>
      </c>
      <c r="AG70" s="107"/>
      <c r="AH70" s="106">
        <v>1.12269446672013E-3</v>
      </c>
      <c r="AI70" s="107"/>
      <c r="AJ70" s="106">
        <v>1.5323924995599501E-3</v>
      </c>
      <c r="AK70" s="107"/>
    </row>
  </sheetData>
  <mergeCells count="653">
    <mergeCell ref="S69:U69"/>
    <mergeCell ref="V69:W69"/>
    <mergeCell ref="X69:Y69"/>
    <mergeCell ref="Z69:AA69"/>
    <mergeCell ref="AB69:AC69"/>
    <mergeCell ref="B69:F69"/>
    <mergeCell ref="V70:W70"/>
    <mergeCell ref="X70:Y70"/>
    <mergeCell ref="Z70:AA70"/>
    <mergeCell ref="AB70:AC70"/>
    <mergeCell ref="AH70:AI70"/>
    <mergeCell ref="AJ70:AK70"/>
    <mergeCell ref="AD69:AE69"/>
    <mergeCell ref="AF69:AG69"/>
    <mergeCell ref="AH69:AI69"/>
    <mergeCell ref="AJ69:AK69"/>
    <mergeCell ref="B68:F68"/>
    <mergeCell ref="G68:I68"/>
    <mergeCell ref="J68:N68"/>
    <mergeCell ref="O68:P68"/>
    <mergeCell ref="Q68:R68"/>
    <mergeCell ref="S68:U68"/>
    <mergeCell ref="G69:I69"/>
    <mergeCell ref="J69:N69"/>
    <mergeCell ref="O69:P69"/>
    <mergeCell ref="Q69:R69"/>
    <mergeCell ref="AD70:AE70"/>
    <mergeCell ref="AF70:AG70"/>
    <mergeCell ref="B70:F70"/>
    <mergeCell ref="G70:I70"/>
    <mergeCell ref="J70:N70"/>
    <mergeCell ref="O70:P70"/>
    <mergeCell ref="Q70:R70"/>
    <mergeCell ref="S70:U70"/>
    <mergeCell ref="AH67:AI67"/>
    <mergeCell ref="AJ67:AK67"/>
    <mergeCell ref="V68:W68"/>
    <mergeCell ref="X68:Y68"/>
    <mergeCell ref="Z68:AA68"/>
    <mergeCell ref="AB68:AC68"/>
    <mergeCell ref="S66:U66"/>
    <mergeCell ref="V66:W66"/>
    <mergeCell ref="X66:Y66"/>
    <mergeCell ref="Z66:AA66"/>
    <mergeCell ref="AB66:AC66"/>
    <mergeCell ref="AH68:AI68"/>
    <mergeCell ref="AJ68:AK68"/>
    <mergeCell ref="AD68:AE68"/>
    <mergeCell ref="AF68:AG68"/>
    <mergeCell ref="B66:F66"/>
    <mergeCell ref="G66:I66"/>
    <mergeCell ref="J66:N66"/>
    <mergeCell ref="V67:W67"/>
    <mergeCell ref="X67:Y67"/>
    <mergeCell ref="Z67:AA67"/>
    <mergeCell ref="AB67:AC67"/>
    <mergeCell ref="AD67:AE67"/>
    <mergeCell ref="AF67:AG67"/>
    <mergeCell ref="B67:F67"/>
    <mergeCell ref="G67:I67"/>
    <mergeCell ref="J67:N67"/>
    <mergeCell ref="O67:P67"/>
    <mergeCell ref="Q67:R67"/>
    <mergeCell ref="S67:U67"/>
    <mergeCell ref="O66:P66"/>
    <mergeCell ref="Q66:R66"/>
    <mergeCell ref="AJ65:AK65"/>
    <mergeCell ref="AD66:AE66"/>
    <mergeCell ref="AF66:AG66"/>
    <mergeCell ref="AH66:AI66"/>
    <mergeCell ref="AJ66:AK66"/>
    <mergeCell ref="V65:W65"/>
    <mergeCell ref="X65:Y65"/>
    <mergeCell ref="Z65:AA65"/>
    <mergeCell ref="AB65:AC65"/>
    <mergeCell ref="AD65:AE65"/>
    <mergeCell ref="AF65:AG65"/>
    <mergeCell ref="AJ64:AK64"/>
    <mergeCell ref="B65:F65"/>
    <mergeCell ref="G65:I65"/>
    <mergeCell ref="J65:N65"/>
    <mergeCell ref="O65:P65"/>
    <mergeCell ref="Q65:R65"/>
    <mergeCell ref="S65:U65"/>
    <mergeCell ref="S63:U63"/>
    <mergeCell ref="V63:W63"/>
    <mergeCell ref="X63:Y63"/>
    <mergeCell ref="Z63:AA63"/>
    <mergeCell ref="AB63:AC63"/>
    <mergeCell ref="B63:F63"/>
    <mergeCell ref="G63:I63"/>
    <mergeCell ref="J63:N63"/>
    <mergeCell ref="V64:W64"/>
    <mergeCell ref="X64:Y64"/>
    <mergeCell ref="Z64:AA64"/>
    <mergeCell ref="AB64:AC64"/>
    <mergeCell ref="AD64:AE64"/>
    <mergeCell ref="AF64:AG64"/>
    <mergeCell ref="B64:F64"/>
    <mergeCell ref="G64:I64"/>
    <mergeCell ref="AH65:AI65"/>
    <mergeCell ref="AJ62:AK62"/>
    <mergeCell ref="AD63:AE63"/>
    <mergeCell ref="AF63:AG63"/>
    <mergeCell ref="AH63:AI63"/>
    <mergeCell ref="AJ63:AK63"/>
    <mergeCell ref="V62:W62"/>
    <mergeCell ref="X62:Y62"/>
    <mergeCell ref="Z62:AA62"/>
    <mergeCell ref="AB62:AC62"/>
    <mergeCell ref="AD62:AE62"/>
    <mergeCell ref="AF62:AG62"/>
    <mergeCell ref="AD61:AE61"/>
    <mergeCell ref="AF61:AG61"/>
    <mergeCell ref="B61:F61"/>
    <mergeCell ref="G61:I61"/>
    <mergeCell ref="J64:N64"/>
    <mergeCell ref="O64:P64"/>
    <mergeCell ref="Q64:R64"/>
    <mergeCell ref="S64:U64"/>
    <mergeCell ref="AH62:AI62"/>
    <mergeCell ref="O63:P63"/>
    <mergeCell ref="Q63:R63"/>
    <mergeCell ref="AH64:AI64"/>
    <mergeCell ref="B62:F62"/>
    <mergeCell ref="G62:I62"/>
    <mergeCell ref="J62:N62"/>
    <mergeCell ref="O62:P62"/>
    <mergeCell ref="Q62:R62"/>
    <mergeCell ref="S62:U62"/>
    <mergeCell ref="S60:U60"/>
    <mergeCell ref="V60:W60"/>
    <mergeCell ref="X60:Y60"/>
    <mergeCell ref="B60:F60"/>
    <mergeCell ref="G60:I60"/>
    <mergeCell ref="J60:N60"/>
    <mergeCell ref="V61:W61"/>
    <mergeCell ref="X61:Y61"/>
    <mergeCell ref="J61:N61"/>
    <mergeCell ref="O61:P61"/>
    <mergeCell ref="Q61:R61"/>
    <mergeCell ref="S61:U61"/>
    <mergeCell ref="AH59:AI59"/>
    <mergeCell ref="AJ59:AK59"/>
    <mergeCell ref="AD60:AE60"/>
    <mergeCell ref="AF60:AG60"/>
    <mergeCell ref="AH60:AI60"/>
    <mergeCell ref="AJ60:AK60"/>
    <mergeCell ref="V59:W59"/>
    <mergeCell ref="X59:Y59"/>
    <mergeCell ref="Z59:AA59"/>
    <mergeCell ref="AB59:AC59"/>
    <mergeCell ref="AD59:AE59"/>
    <mergeCell ref="AF59:AG59"/>
    <mergeCell ref="O60:P60"/>
    <mergeCell ref="Q60:R60"/>
    <mergeCell ref="AH61:AI61"/>
    <mergeCell ref="AJ61:AK61"/>
    <mergeCell ref="Z60:AA60"/>
    <mergeCell ref="AB60:AC60"/>
    <mergeCell ref="Z61:AA61"/>
    <mergeCell ref="AB61:AC61"/>
    <mergeCell ref="B59:F59"/>
    <mergeCell ref="G59:I59"/>
    <mergeCell ref="J59:N59"/>
    <mergeCell ref="O59:P59"/>
    <mergeCell ref="Q59:R59"/>
    <mergeCell ref="S59:U59"/>
    <mergeCell ref="X57:Y57"/>
    <mergeCell ref="Z57:AA57"/>
    <mergeCell ref="AB57:AC57"/>
    <mergeCell ref="B57:F57"/>
    <mergeCell ref="G57:I57"/>
    <mergeCell ref="J57:N57"/>
    <mergeCell ref="V58:W58"/>
    <mergeCell ref="X58:Y58"/>
    <mergeCell ref="Z58:AA58"/>
    <mergeCell ref="AB58:AC58"/>
    <mergeCell ref="B58:F58"/>
    <mergeCell ref="G58:I58"/>
    <mergeCell ref="J58:N58"/>
    <mergeCell ref="O58:P58"/>
    <mergeCell ref="Q58:R58"/>
    <mergeCell ref="S58:U58"/>
    <mergeCell ref="AD56:AE56"/>
    <mergeCell ref="AF56:AG56"/>
    <mergeCell ref="AH56:AI56"/>
    <mergeCell ref="AJ56:AK56"/>
    <mergeCell ref="AD57:AE57"/>
    <mergeCell ref="AF57:AG57"/>
    <mergeCell ref="AH57:AI57"/>
    <mergeCell ref="AJ57:AK57"/>
    <mergeCell ref="AH58:AI58"/>
    <mergeCell ref="AJ58:AK58"/>
    <mergeCell ref="AD58:AE58"/>
    <mergeCell ref="AF58:AG58"/>
    <mergeCell ref="AH55:AI55"/>
    <mergeCell ref="AJ55:AK55"/>
    <mergeCell ref="B56:F56"/>
    <mergeCell ref="G56:I56"/>
    <mergeCell ref="J56:N56"/>
    <mergeCell ref="O56:P56"/>
    <mergeCell ref="Q56:R56"/>
    <mergeCell ref="S56:U56"/>
    <mergeCell ref="V56:W56"/>
    <mergeCell ref="X56:Y56"/>
    <mergeCell ref="AD55:AE55"/>
    <mergeCell ref="AF55:AG55"/>
    <mergeCell ref="B54:F54"/>
    <mergeCell ref="G54:I54"/>
    <mergeCell ref="J54:N54"/>
    <mergeCell ref="O57:P57"/>
    <mergeCell ref="Q57:R57"/>
    <mergeCell ref="Z56:AA56"/>
    <mergeCell ref="AB56:AC56"/>
    <mergeCell ref="S57:U57"/>
    <mergeCell ref="V57:W57"/>
    <mergeCell ref="V55:W55"/>
    <mergeCell ref="X55:Y55"/>
    <mergeCell ref="Z55:AA55"/>
    <mergeCell ref="AB55:AC55"/>
    <mergeCell ref="B55:F55"/>
    <mergeCell ref="G55:I55"/>
    <mergeCell ref="J55:N55"/>
    <mergeCell ref="O55:P55"/>
    <mergeCell ref="Q55:R55"/>
    <mergeCell ref="S55:U55"/>
    <mergeCell ref="B52:K52"/>
    <mergeCell ref="S50:U50"/>
    <mergeCell ref="V50:W50"/>
    <mergeCell ref="X50:Y50"/>
    <mergeCell ref="Z50:AA50"/>
    <mergeCell ref="AB50:AC50"/>
    <mergeCell ref="B50:F50"/>
    <mergeCell ref="G50:I50"/>
    <mergeCell ref="J50:N50"/>
    <mergeCell ref="O50:P50"/>
    <mergeCell ref="Q50:R50"/>
    <mergeCell ref="AB49:AC49"/>
    <mergeCell ref="AD49:AE49"/>
    <mergeCell ref="AF49:AG49"/>
    <mergeCell ref="AH49:AI49"/>
    <mergeCell ref="AJ49:AK49"/>
    <mergeCell ref="O54:P54"/>
    <mergeCell ref="Q54:R54"/>
    <mergeCell ref="AD50:AE50"/>
    <mergeCell ref="AF50:AG50"/>
    <mergeCell ref="AH50:AI50"/>
    <mergeCell ref="AD54:AE54"/>
    <mergeCell ref="AF54:AG54"/>
    <mergeCell ref="AH54:AI54"/>
    <mergeCell ref="AJ54:AK54"/>
    <mergeCell ref="S54:U54"/>
    <mergeCell ref="V54:W54"/>
    <mergeCell ref="X54:Y54"/>
    <mergeCell ref="Z54:AA54"/>
    <mergeCell ref="AJ50:AK50"/>
    <mergeCell ref="AB54:AC54"/>
    <mergeCell ref="B49:F49"/>
    <mergeCell ref="G49:I49"/>
    <mergeCell ref="J49:N49"/>
    <mergeCell ref="O49:P49"/>
    <mergeCell ref="Q49:R49"/>
    <mergeCell ref="S49:U49"/>
    <mergeCell ref="V49:W49"/>
    <mergeCell ref="X49:Y49"/>
    <mergeCell ref="Z49:AA49"/>
    <mergeCell ref="O43:P43"/>
    <mergeCell ref="Q43:R43"/>
    <mergeCell ref="AH44:AI44"/>
    <mergeCell ref="AJ44:AK44"/>
    <mergeCell ref="B46:K46"/>
    <mergeCell ref="B48:F48"/>
    <mergeCell ref="G48:I48"/>
    <mergeCell ref="J48:N48"/>
    <mergeCell ref="O48:P48"/>
    <mergeCell ref="Q48:R48"/>
    <mergeCell ref="S48:U48"/>
    <mergeCell ref="V48:W48"/>
    <mergeCell ref="AD44:AE44"/>
    <mergeCell ref="AF44:AG44"/>
    <mergeCell ref="AJ48:AK48"/>
    <mergeCell ref="X48:Y48"/>
    <mergeCell ref="Z48:AA48"/>
    <mergeCell ref="AB48:AC48"/>
    <mergeCell ref="AD48:AE48"/>
    <mergeCell ref="AF48:AG48"/>
    <mergeCell ref="AH48:AI48"/>
    <mergeCell ref="V44:W44"/>
    <mergeCell ref="X44:Y44"/>
    <mergeCell ref="Z44:AA44"/>
    <mergeCell ref="AB44:AC44"/>
    <mergeCell ref="B44:F44"/>
    <mergeCell ref="G44:I44"/>
    <mergeCell ref="J44:N44"/>
    <mergeCell ref="O44:P44"/>
    <mergeCell ref="Q44:R44"/>
    <mergeCell ref="S44:U44"/>
    <mergeCell ref="AD41:AE41"/>
    <mergeCell ref="AF41:AG41"/>
    <mergeCell ref="B41:F41"/>
    <mergeCell ref="G41:I41"/>
    <mergeCell ref="AH42:AI42"/>
    <mergeCell ref="AJ42:AK42"/>
    <mergeCell ref="AD43:AE43"/>
    <mergeCell ref="AF43:AG43"/>
    <mergeCell ref="AH43:AI43"/>
    <mergeCell ref="AJ43:AK43"/>
    <mergeCell ref="V42:W42"/>
    <mergeCell ref="X42:Y42"/>
    <mergeCell ref="Z42:AA42"/>
    <mergeCell ref="AB42:AC42"/>
    <mergeCell ref="AD42:AE42"/>
    <mergeCell ref="AF42:AG42"/>
    <mergeCell ref="S43:U43"/>
    <mergeCell ref="V43:W43"/>
    <mergeCell ref="X43:Y43"/>
    <mergeCell ref="Z43:AA43"/>
    <mergeCell ref="AB43:AC43"/>
    <mergeCell ref="B43:F43"/>
    <mergeCell ref="G43:I43"/>
    <mergeCell ref="J43:N43"/>
    <mergeCell ref="B42:F42"/>
    <mergeCell ref="G42:I42"/>
    <mergeCell ref="J42:N42"/>
    <mergeCell ref="O42:P42"/>
    <mergeCell ref="Q42:R42"/>
    <mergeCell ref="S42:U42"/>
    <mergeCell ref="S40:U40"/>
    <mergeCell ref="V40:W40"/>
    <mergeCell ref="X40:Y40"/>
    <mergeCell ref="B40:F40"/>
    <mergeCell ref="G40:I40"/>
    <mergeCell ref="J40:N40"/>
    <mergeCell ref="V41:W41"/>
    <mergeCell ref="X41:Y41"/>
    <mergeCell ref="J41:N41"/>
    <mergeCell ref="O41:P41"/>
    <mergeCell ref="Q41:R41"/>
    <mergeCell ref="S41:U41"/>
    <mergeCell ref="AH39:AI39"/>
    <mergeCell ref="AJ39:AK39"/>
    <mergeCell ref="AD40:AE40"/>
    <mergeCell ref="AF40:AG40"/>
    <mergeCell ref="AH40:AI40"/>
    <mergeCell ref="AJ40:AK40"/>
    <mergeCell ref="V39:W39"/>
    <mergeCell ref="X39:Y39"/>
    <mergeCell ref="Z39:AA39"/>
    <mergeCell ref="AB39:AC39"/>
    <mergeCell ref="AD39:AE39"/>
    <mergeCell ref="AF39:AG39"/>
    <mergeCell ref="O40:P40"/>
    <mergeCell ref="Q40:R40"/>
    <mergeCell ref="AH41:AI41"/>
    <mergeCell ref="AJ41:AK41"/>
    <mergeCell ref="Z40:AA40"/>
    <mergeCell ref="AB40:AC40"/>
    <mergeCell ref="Z41:AA41"/>
    <mergeCell ref="AB41:AC41"/>
    <mergeCell ref="AJ38:AK38"/>
    <mergeCell ref="B39:F39"/>
    <mergeCell ref="G39:I39"/>
    <mergeCell ref="J39:N39"/>
    <mergeCell ref="O39:P39"/>
    <mergeCell ref="Q39:R39"/>
    <mergeCell ref="S39:U39"/>
    <mergeCell ref="S37:U37"/>
    <mergeCell ref="V37:W37"/>
    <mergeCell ref="X37:Y37"/>
    <mergeCell ref="Z37:AA37"/>
    <mergeCell ref="AB37:AC37"/>
    <mergeCell ref="B37:F37"/>
    <mergeCell ref="G37:I37"/>
    <mergeCell ref="J37:N37"/>
    <mergeCell ref="V38:W38"/>
    <mergeCell ref="X38:Y38"/>
    <mergeCell ref="Z38:AA38"/>
    <mergeCell ref="AB38:AC38"/>
    <mergeCell ref="AD38:AE38"/>
    <mergeCell ref="AF38:AG38"/>
    <mergeCell ref="B38:F38"/>
    <mergeCell ref="G38:I38"/>
    <mergeCell ref="AJ36:AK36"/>
    <mergeCell ref="AD37:AE37"/>
    <mergeCell ref="AF37:AG37"/>
    <mergeCell ref="AH37:AI37"/>
    <mergeCell ref="AJ37:AK37"/>
    <mergeCell ref="V36:W36"/>
    <mergeCell ref="X36:Y36"/>
    <mergeCell ref="Z36:AA36"/>
    <mergeCell ref="AB36:AC36"/>
    <mergeCell ref="AD36:AE36"/>
    <mergeCell ref="AF36:AG36"/>
    <mergeCell ref="AD35:AE35"/>
    <mergeCell ref="AF35:AG35"/>
    <mergeCell ref="B35:F35"/>
    <mergeCell ref="G35:I35"/>
    <mergeCell ref="J38:N38"/>
    <mergeCell ref="O38:P38"/>
    <mergeCell ref="Q38:R38"/>
    <mergeCell ref="S38:U38"/>
    <mergeCell ref="AH36:AI36"/>
    <mergeCell ref="O37:P37"/>
    <mergeCell ref="Q37:R37"/>
    <mergeCell ref="AH38:AI38"/>
    <mergeCell ref="B36:F36"/>
    <mergeCell ref="G36:I36"/>
    <mergeCell ref="J36:N36"/>
    <mergeCell ref="O36:P36"/>
    <mergeCell ref="Q36:R36"/>
    <mergeCell ref="S36:U36"/>
    <mergeCell ref="S34:U34"/>
    <mergeCell ref="V34:W34"/>
    <mergeCell ref="X34:Y34"/>
    <mergeCell ref="B34:F34"/>
    <mergeCell ref="G34:I34"/>
    <mergeCell ref="J34:N34"/>
    <mergeCell ref="V35:W35"/>
    <mergeCell ref="X35:Y35"/>
    <mergeCell ref="J35:N35"/>
    <mergeCell ref="O35:P35"/>
    <mergeCell ref="Q35:R35"/>
    <mergeCell ref="S35:U35"/>
    <mergeCell ref="AH33:AI33"/>
    <mergeCell ref="AJ33:AK33"/>
    <mergeCell ref="AD34:AE34"/>
    <mergeCell ref="AF34:AG34"/>
    <mergeCell ref="AH34:AI34"/>
    <mergeCell ref="AJ34:AK34"/>
    <mergeCell ref="V33:W33"/>
    <mergeCell ref="X33:Y33"/>
    <mergeCell ref="Z33:AA33"/>
    <mergeCell ref="AB33:AC33"/>
    <mergeCell ref="AD33:AE33"/>
    <mergeCell ref="AF33:AG33"/>
    <mergeCell ref="O34:P34"/>
    <mergeCell ref="Q34:R34"/>
    <mergeCell ref="AH35:AI35"/>
    <mergeCell ref="AJ35:AK35"/>
    <mergeCell ref="Z34:AA34"/>
    <mergeCell ref="AB34:AC34"/>
    <mergeCell ref="Z35:AA35"/>
    <mergeCell ref="AB35:AC35"/>
    <mergeCell ref="B33:F33"/>
    <mergeCell ref="G33:I33"/>
    <mergeCell ref="J33:N33"/>
    <mergeCell ref="O33:P33"/>
    <mergeCell ref="Q33:R33"/>
    <mergeCell ref="S33:U33"/>
    <mergeCell ref="S31:U31"/>
    <mergeCell ref="V31:W31"/>
    <mergeCell ref="X31:Y31"/>
    <mergeCell ref="B31:F31"/>
    <mergeCell ref="G31:I31"/>
    <mergeCell ref="J31:N31"/>
    <mergeCell ref="V32:W32"/>
    <mergeCell ref="X32:Y32"/>
    <mergeCell ref="B32:F32"/>
    <mergeCell ref="G32:I32"/>
    <mergeCell ref="J32:N32"/>
    <mergeCell ref="O32:P32"/>
    <mergeCell ref="Q32:R32"/>
    <mergeCell ref="S32:U32"/>
    <mergeCell ref="AH30:AI30"/>
    <mergeCell ref="AJ30:AK30"/>
    <mergeCell ref="Q30:R30"/>
    <mergeCell ref="S30:U30"/>
    <mergeCell ref="V30:W30"/>
    <mergeCell ref="X30:Y30"/>
    <mergeCell ref="Z30:AA30"/>
    <mergeCell ref="AH32:AI32"/>
    <mergeCell ref="AJ32:AK32"/>
    <mergeCell ref="Z31:AA31"/>
    <mergeCell ref="AB31:AC31"/>
    <mergeCell ref="Z32:AA32"/>
    <mergeCell ref="AB32:AC32"/>
    <mergeCell ref="AD32:AE32"/>
    <mergeCell ref="AF32:AG32"/>
    <mergeCell ref="AD31:AE31"/>
    <mergeCell ref="AF31:AG31"/>
    <mergeCell ref="AB26:AC26"/>
    <mergeCell ref="AD26:AE26"/>
    <mergeCell ref="AF26:AG26"/>
    <mergeCell ref="AH26:AI26"/>
    <mergeCell ref="AJ26:AK26"/>
    <mergeCell ref="O31:P31"/>
    <mergeCell ref="Q31:R31"/>
    <mergeCell ref="AB30:AC30"/>
    <mergeCell ref="AD30:AE30"/>
    <mergeCell ref="AF30:AG30"/>
    <mergeCell ref="AH31:AI31"/>
    <mergeCell ref="AJ31:AK31"/>
    <mergeCell ref="AB25:AC25"/>
    <mergeCell ref="B25:F25"/>
    <mergeCell ref="G25:I25"/>
    <mergeCell ref="J25:N25"/>
    <mergeCell ref="O25:P25"/>
    <mergeCell ref="Q25:R25"/>
    <mergeCell ref="S25:U25"/>
    <mergeCell ref="AH25:AI25"/>
    <mergeCell ref="AJ25:AK25"/>
    <mergeCell ref="AD25:AE25"/>
    <mergeCell ref="AF25:AG25"/>
    <mergeCell ref="B24:F24"/>
    <mergeCell ref="G24:I24"/>
    <mergeCell ref="J24:N24"/>
    <mergeCell ref="D28:M28"/>
    <mergeCell ref="B30:F30"/>
    <mergeCell ref="G30:I30"/>
    <mergeCell ref="J30:N30"/>
    <mergeCell ref="O30:P30"/>
    <mergeCell ref="Z26:AA26"/>
    <mergeCell ref="V25:W25"/>
    <mergeCell ref="X25:Y25"/>
    <mergeCell ref="Z25:AA25"/>
    <mergeCell ref="B26:F26"/>
    <mergeCell ref="G26:I26"/>
    <mergeCell ref="J26:N26"/>
    <mergeCell ref="O26:P26"/>
    <mergeCell ref="Q26:R26"/>
    <mergeCell ref="S26:U26"/>
    <mergeCell ref="V26:W26"/>
    <mergeCell ref="X26:Y26"/>
    <mergeCell ref="C22:L22"/>
    <mergeCell ref="T20:V20"/>
    <mergeCell ref="W20:X20"/>
    <mergeCell ref="Y20:Z20"/>
    <mergeCell ref="AA20:AB20"/>
    <mergeCell ref="AC20:AD20"/>
    <mergeCell ref="E20:G20"/>
    <mergeCell ref="H20:J20"/>
    <mergeCell ref="K20:O20"/>
    <mergeCell ref="P20:Q20"/>
    <mergeCell ref="R20:S20"/>
    <mergeCell ref="AC19:AD19"/>
    <mergeCell ref="AE19:AF19"/>
    <mergeCell ref="AG19:AH19"/>
    <mergeCell ref="AI19:AJ19"/>
    <mergeCell ref="AK19:AL19"/>
    <mergeCell ref="O24:P24"/>
    <mergeCell ref="Q24:R24"/>
    <mergeCell ref="AE20:AF20"/>
    <mergeCell ref="AG20:AH20"/>
    <mergeCell ref="AI20:AJ20"/>
    <mergeCell ref="AD24:AE24"/>
    <mergeCell ref="AF24:AG24"/>
    <mergeCell ref="AH24:AI24"/>
    <mergeCell ref="AJ24:AK24"/>
    <mergeCell ref="S24:U24"/>
    <mergeCell ref="V24:W24"/>
    <mergeCell ref="X24:Y24"/>
    <mergeCell ref="Z24:AA24"/>
    <mergeCell ref="AK20:AL20"/>
    <mergeCell ref="AB24:AC24"/>
    <mergeCell ref="E19:G19"/>
    <mergeCell ref="H19:J19"/>
    <mergeCell ref="K19:O19"/>
    <mergeCell ref="P19:Q19"/>
    <mergeCell ref="R19:S19"/>
    <mergeCell ref="T19:V19"/>
    <mergeCell ref="W19:X19"/>
    <mergeCell ref="Y19:Z19"/>
    <mergeCell ref="AA19:AB19"/>
    <mergeCell ref="AH14:AI14"/>
    <mergeCell ref="AJ14:AK14"/>
    <mergeCell ref="D16:M16"/>
    <mergeCell ref="E18:G18"/>
    <mergeCell ref="H18:J18"/>
    <mergeCell ref="K18:O18"/>
    <mergeCell ref="P18:Q18"/>
    <mergeCell ref="R18:S18"/>
    <mergeCell ref="T18:V18"/>
    <mergeCell ref="W18:X18"/>
    <mergeCell ref="AD14:AE14"/>
    <mergeCell ref="AF14:AG14"/>
    <mergeCell ref="AK18:AL18"/>
    <mergeCell ref="Y18:Z18"/>
    <mergeCell ref="AA18:AB18"/>
    <mergeCell ref="AC18:AD18"/>
    <mergeCell ref="AE18:AF18"/>
    <mergeCell ref="AG18:AH18"/>
    <mergeCell ref="AI18:AJ18"/>
    <mergeCell ref="G13:I13"/>
    <mergeCell ref="J13:N13"/>
    <mergeCell ref="V14:W14"/>
    <mergeCell ref="X14:Y14"/>
    <mergeCell ref="Z14:AA14"/>
    <mergeCell ref="AB14:AC14"/>
    <mergeCell ref="B14:F14"/>
    <mergeCell ref="G14:I14"/>
    <mergeCell ref="J14:N14"/>
    <mergeCell ref="O14:P14"/>
    <mergeCell ref="Q14:R14"/>
    <mergeCell ref="S14:U14"/>
    <mergeCell ref="AF12:AG12"/>
    <mergeCell ref="AH12:AI12"/>
    <mergeCell ref="AJ12:AK12"/>
    <mergeCell ref="AD13:AE13"/>
    <mergeCell ref="AF13:AG13"/>
    <mergeCell ref="AH13:AI13"/>
    <mergeCell ref="AJ13:AK13"/>
    <mergeCell ref="AJ11:AK11"/>
    <mergeCell ref="B12:F12"/>
    <mergeCell ref="G12:I12"/>
    <mergeCell ref="J12:N12"/>
    <mergeCell ref="O12:P12"/>
    <mergeCell ref="Q12:R12"/>
    <mergeCell ref="S12:U12"/>
    <mergeCell ref="V12:W12"/>
    <mergeCell ref="X12:Y12"/>
    <mergeCell ref="Z12:AA12"/>
    <mergeCell ref="AF11:AG11"/>
    <mergeCell ref="AH11:AI11"/>
    <mergeCell ref="V13:W13"/>
    <mergeCell ref="X13:Y13"/>
    <mergeCell ref="Z13:AA13"/>
    <mergeCell ref="AB13:AC13"/>
    <mergeCell ref="B13:F13"/>
    <mergeCell ref="O13:P13"/>
    <mergeCell ref="Q13:R13"/>
    <mergeCell ref="AB12:AC12"/>
    <mergeCell ref="AD12:AE12"/>
    <mergeCell ref="S13:U13"/>
    <mergeCell ref="X11:Y11"/>
    <mergeCell ref="Z11:AA11"/>
    <mergeCell ref="AB11:AC11"/>
    <mergeCell ref="AD11:AE11"/>
    <mergeCell ref="AF10:AG10"/>
    <mergeCell ref="AH10:AI10"/>
    <mergeCell ref="AJ10:AK10"/>
    <mergeCell ref="B11:F11"/>
    <mergeCell ref="G11:I11"/>
    <mergeCell ref="J11:N11"/>
    <mergeCell ref="O11:P11"/>
    <mergeCell ref="Q11:R11"/>
    <mergeCell ref="S11:U11"/>
    <mergeCell ref="V11:W11"/>
    <mergeCell ref="V10:W10"/>
    <mergeCell ref="X10:Y10"/>
    <mergeCell ref="Z10:AA10"/>
    <mergeCell ref="AB10:AC10"/>
    <mergeCell ref="AD10:AE10"/>
    <mergeCell ref="B1:E1"/>
    <mergeCell ref="E3:T3"/>
    <mergeCell ref="D5:H5"/>
    <mergeCell ref="B8:K8"/>
    <mergeCell ref="B10:F10"/>
    <mergeCell ref="G10:I10"/>
    <mergeCell ref="J10:N10"/>
    <mergeCell ref="O10:P10"/>
    <mergeCell ref="Q10:R10"/>
    <mergeCell ref="S10:U10"/>
  </mergeCells>
  <pageMargins left="0.3" right="0.3" top="0.3" bottom="1.5958299212598399" header="0.3" footer="0.3"/>
  <pageSetup orientation="landscape" horizontalDpi="300" verticalDpi="300"/>
  <headerFooter alignWithMargins="0">
    <oddFooter>&amp;L&amp;"Arial,Regular"&amp;10Page &amp;P of &amp;N 
&amp;"-,Regular"  
&amp;"-,Regular"©2017 Conduent Business Services, LLC. All rights reserved. Conduent and Conduent Agile Star are trademarks of Conduent Business Services, LLC in the United States and/or other countries.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topLeftCell="B1" zoomScaleNormal="100" workbookViewId="0">
      <selection activeCell="N30" sqref="N30"/>
    </sheetView>
  </sheetViews>
  <sheetFormatPr defaultRowHeight="15" x14ac:dyDescent="0.25"/>
  <cols>
    <col min="1" max="1" width="6.140625" hidden="1" customWidth="1"/>
    <col min="2" max="2" width="37.140625" bestFit="1" customWidth="1"/>
    <col min="4" max="4" width="14.85546875" bestFit="1" customWidth="1"/>
    <col min="5" max="5" width="12" bestFit="1" customWidth="1"/>
    <col min="6" max="6" width="15.85546875" bestFit="1" customWidth="1"/>
    <col min="7" max="7" width="15.85546875" style="34" customWidth="1"/>
    <col min="8" max="8" width="15.85546875" customWidth="1"/>
    <col min="9" max="10" width="15.42578125" bestFit="1" customWidth="1"/>
  </cols>
  <sheetData>
    <row r="1" spans="1:10" ht="21" x14ac:dyDescent="0.35">
      <c r="A1" s="112" t="s">
        <v>24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21" customHeight="1" x14ac:dyDescent="0.35">
      <c r="A2" s="113" t="s">
        <v>59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0" x14ac:dyDescent="0.25">
      <c r="A4" s="6" t="s">
        <v>0</v>
      </c>
      <c r="B4" s="7" t="s">
        <v>41</v>
      </c>
      <c r="C4" s="7" t="s">
        <v>1</v>
      </c>
      <c r="D4" s="7" t="s">
        <v>2</v>
      </c>
      <c r="E4" s="7" t="s">
        <v>3</v>
      </c>
      <c r="F4" s="7" t="s">
        <v>4</v>
      </c>
      <c r="G4" s="31" t="s">
        <v>61</v>
      </c>
      <c r="H4" s="7" t="s">
        <v>58</v>
      </c>
      <c r="I4" s="7" t="s">
        <v>57</v>
      </c>
      <c r="J4" s="7" t="s">
        <v>51</v>
      </c>
    </row>
    <row r="5" spans="1:10" x14ac:dyDescent="0.25">
      <c r="A5" s="2" t="s">
        <v>89</v>
      </c>
      <c r="B5" s="1" t="s">
        <v>27</v>
      </c>
      <c r="C5" s="23">
        <v>1</v>
      </c>
      <c r="D5" s="25">
        <v>1612608.2</v>
      </c>
      <c r="E5" s="26">
        <v>91759</v>
      </c>
      <c r="F5" s="25">
        <v>23.154800000000002</v>
      </c>
      <c r="G5" s="32">
        <v>2</v>
      </c>
      <c r="H5" s="20">
        <v>2</v>
      </c>
      <c r="I5" s="20">
        <v>2</v>
      </c>
      <c r="J5" s="20">
        <v>2</v>
      </c>
    </row>
    <row r="6" spans="1:10" x14ac:dyDescent="0.25">
      <c r="A6" s="2" t="s">
        <v>83</v>
      </c>
      <c r="B6" s="1" t="s">
        <v>10</v>
      </c>
      <c r="C6" s="23">
        <v>2</v>
      </c>
      <c r="D6" s="25">
        <v>6653403.8799999999</v>
      </c>
      <c r="E6" s="26">
        <v>89432</v>
      </c>
      <c r="F6" s="25">
        <v>59.3795</v>
      </c>
      <c r="G6" s="32">
        <v>3</v>
      </c>
      <c r="H6" s="20">
        <v>1</v>
      </c>
      <c r="I6" s="20">
        <v>1</v>
      </c>
      <c r="J6" s="20">
        <v>1</v>
      </c>
    </row>
    <row r="7" spans="1:10" x14ac:dyDescent="0.25">
      <c r="A7" s="2" t="s">
        <v>90</v>
      </c>
      <c r="B7" s="1" t="s">
        <v>26</v>
      </c>
      <c r="C7" s="23">
        <v>3</v>
      </c>
      <c r="D7" s="25">
        <v>1750846.32</v>
      </c>
      <c r="E7" s="26">
        <v>81041</v>
      </c>
      <c r="F7" s="25">
        <v>26.886299999999999</v>
      </c>
      <c r="G7" s="32">
        <v>4</v>
      </c>
      <c r="H7" s="20">
        <v>3</v>
      </c>
      <c r="I7" s="20">
        <v>3</v>
      </c>
      <c r="J7" s="20">
        <v>3</v>
      </c>
    </row>
    <row r="8" spans="1:10" x14ac:dyDescent="0.25">
      <c r="A8" s="2" t="s">
        <v>91</v>
      </c>
      <c r="B8" s="1" t="s">
        <v>29</v>
      </c>
      <c r="C8" s="23">
        <v>4</v>
      </c>
      <c r="D8" s="25">
        <v>1093543.5</v>
      </c>
      <c r="E8" s="26">
        <v>72502</v>
      </c>
      <c r="F8" s="25">
        <v>19.9161</v>
      </c>
      <c r="G8" s="32">
        <v>5</v>
      </c>
      <c r="H8" s="20">
        <v>5</v>
      </c>
      <c r="I8" s="20">
        <v>4</v>
      </c>
      <c r="J8" s="20">
        <v>6</v>
      </c>
    </row>
    <row r="9" spans="1:10" x14ac:dyDescent="0.25">
      <c r="A9" s="2" t="s">
        <v>92</v>
      </c>
      <c r="B9" s="1" t="s">
        <v>30</v>
      </c>
      <c r="C9" s="23">
        <v>5</v>
      </c>
      <c r="D9" s="25">
        <v>1202949.56</v>
      </c>
      <c r="E9" s="26">
        <v>69731</v>
      </c>
      <c r="F9" s="25">
        <v>21.495200000000001</v>
      </c>
      <c r="G9" s="32">
        <v>6</v>
      </c>
      <c r="H9" s="20">
        <v>6</v>
      </c>
      <c r="I9" s="20">
        <v>5</v>
      </c>
      <c r="J9" s="20">
        <v>5</v>
      </c>
    </row>
    <row r="10" spans="1:10" x14ac:dyDescent="0.25">
      <c r="A10" s="2" t="s">
        <v>84</v>
      </c>
      <c r="B10" s="1" t="s">
        <v>14</v>
      </c>
      <c r="C10" s="23">
        <v>6</v>
      </c>
      <c r="D10" s="25">
        <v>6592325.2000000002</v>
      </c>
      <c r="E10" s="26">
        <v>68511</v>
      </c>
      <c r="F10" s="25">
        <v>77.006200000000007</v>
      </c>
      <c r="G10" s="32">
        <v>8</v>
      </c>
      <c r="H10" s="20">
        <v>7</v>
      </c>
      <c r="I10" s="20">
        <v>7</v>
      </c>
      <c r="J10" s="20">
        <v>4</v>
      </c>
    </row>
    <row r="11" spans="1:10" x14ac:dyDescent="0.25">
      <c r="A11" s="2" t="s">
        <v>93</v>
      </c>
      <c r="B11" s="1" t="s">
        <v>40</v>
      </c>
      <c r="C11" s="23">
        <v>7</v>
      </c>
      <c r="D11" s="25">
        <v>1257436.26</v>
      </c>
      <c r="E11" s="26">
        <v>67011</v>
      </c>
      <c r="F11" s="25">
        <v>11.1701</v>
      </c>
      <c r="G11" s="32">
        <v>1</v>
      </c>
      <c r="H11" s="20">
        <v>4</v>
      </c>
      <c r="I11" s="20">
        <v>14</v>
      </c>
      <c r="J11" s="20">
        <v>11</v>
      </c>
    </row>
    <row r="12" spans="1:10" x14ac:dyDescent="0.25">
      <c r="A12" s="2" t="s">
        <v>94</v>
      </c>
      <c r="B12" s="1" t="s">
        <v>28</v>
      </c>
      <c r="C12" s="23">
        <v>8</v>
      </c>
      <c r="D12" s="25">
        <v>1175993.01</v>
      </c>
      <c r="E12" s="26">
        <v>66986</v>
      </c>
      <c r="F12" s="25">
        <v>21.249199999999998</v>
      </c>
      <c r="G12" s="32">
        <v>7</v>
      </c>
      <c r="H12" s="20">
        <v>8</v>
      </c>
      <c r="I12" s="20">
        <v>6</v>
      </c>
      <c r="J12" s="20">
        <v>7</v>
      </c>
    </row>
    <row r="13" spans="1:10" x14ac:dyDescent="0.25">
      <c r="A13" s="2" t="s">
        <v>95</v>
      </c>
      <c r="B13" s="1" t="s">
        <v>33</v>
      </c>
      <c r="C13" s="23">
        <v>9</v>
      </c>
      <c r="D13" s="25">
        <v>984653.97</v>
      </c>
      <c r="E13" s="26">
        <v>65709</v>
      </c>
      <c r="F13" s="25">
        <v>18.9878</v>
      </c>
      <c r="G13" s="32">
        <v>9</v>
      </c>
      <c r="H13" s="20">
        <v>9</v>
      </c>
      <c r="I13" s="20">
        <v>8</v>
      </c>
      <c r="J13" s="20">
        <v>10</v>
      </c>
    </row>
    <row r="14" spans="1:10" x14ac:dyDescent="0.25">
      <c r="A14" s="2" t="s">
        <v>96</v>
      </c>
      <c r="B14" s="1" t="s">
        <v>34</v>
      </c>
      <c r="C14" s="23">
        <v>10</v>
      </c>
      <c r="D14" s="25">
        <v>972411.23</v>
      </c>
      <c r="E14" s="26">
        <v>64484</v>
      </c>
      <c r="F14" s="25">
        <v>19.527000000000001</v>
      </c>
      <c r="G14" s="32">
        <v>11</v>
      </c>
      <c r="H14" s="20">
        <v>11</v>
      </c>
      <c r="I14" s="20">
        <v>10</v>
      </c>
      <c r="J14" s="20">
        <v>13</v>
      </c>
    </row>
    <row r="15" spans="1:10" x14ac:dyDescent="0.25">
      <c r="A15" s="2" t="s">
        <v>97</v>
      </c>
      <c r="B15" s="1" t="s">
        <v>31</v>
      </c>
      <c r="C15" s="23">
        <v>11</v>
      </c>
      <c r="D15" s="25">
        <v>1016199.71</v>
      </c>
      <c r="E15" s="26">
        <v>62139</v>
      </c>
      <c r="F15" s="25">
        <v>20.2011</v>
      </c>
      <c r="G15" s="32">
        <v>10</v>
      </c>
      <c r="H15" s="20">
        <v>10</v>
      </c>
      <c r="I15" s="20">
        <v>9</v>
      </c>
      <c r="J15" s="20">
        <v>9</v>
      </c>
    </row>
    <row r="16" spans="1:10" x14ac:dyDescent="0.25">
      <c r="A16" s="2" t="s">
        <v>98</v>
      </c>
      <c r="B16" s="1" t="s">
        <v>32</v>
      </c>
      <c r="C16" s="23">
        <v>12</v>
      </c>
      <c r="D16" s="25">
        <v>995951.65</v>
      </c>
      <c r="E16" s="26">
        <v>60125</v>
      </c>
      <c r="F16" s="25">
        <v>23.328700000000001</v>
      </c>
      <c r="G16" s="32">
        <v>12</v>
      </c>
      <c r="H16" s="20">
        <v>13</v>
      </c>
      <c r="I16" s="20">
        <v>11</v>
      </c>
      <c r="J16" s="20">
        <v>12</v>
      </c>
    </row>
    <row r="17" spans="1:10" x14ac:dyDescent="0.25">
      <c r="A17" s="2" t="s">
        <v>99</v>
      </c>
      <c r="B17" s="1" t="s">
        <v>25</v>
      </c>
      <c r="C17" s="23">
        <v>13</v>
      </c>
      <c r="D17" s="25">
        <v>1009273.8</v>
      </c>
      <c r="E17" s="26">
        <v>57817</v>
      </c>
      <c r="F17" s="25">
        <v>11.5237</v>
      </c>
      <c r="G17" s="32">
        <v>18</v>
      </c>
      <c r="H17" s="20">
        <v>17</v>
      </c>
      <c r="I17" s="20">
        <v>15</v>
      </c>
      <c r="J17" s="20">
        <v>8</v>
      </c>
    </row>
    <row r="18" spans="1:10" x14ac:dyDescent="0.25">
      <c r="A18" s="2" t="s">
        <v>100</v>
      </c>
      <c r="B18" s="1" t="s">
        <v>37</v>
      </c>
      <c r="C18" s="23">
        <v>14</v>
      </c>
      <c r="D18" s="25">
        <v>1103999.6599999999</v>
      </c>
      <c r="E18" s="26">
        <v>57655</v>
      </c>
      <c r="F18" s="25">
        <v>22.831900000000001</v>
      </c>
      <c r="G18" s="32">
        <v>13</v>
      </c>
      <c r="H18" s="20">
        <v>15</v>
      </c>
      <c r="I18" s="20">
        <v>12</v>
      </c>
      <c r="J18" s="20">
        <v>16</v>
      </c>
    </row>
    <row r="19" spans="1:10" x14ac:dyDescent="0.25">
      <c r="A19" s="2" t="s">
        <v>101</v>
      </c>
      <c r="B19" s="1" t="s">
        <v>39</v>
      </c>
      <c r="C19" s="23">
        <v>15</v>
      </c>
      <c r="D19" s="25">
        <v>285757.75</v>
      </c>
      <c r="E19" s="26">
        <v>55049</v>
      </c>
      <c r="F19" s="25">
        <v>5.8220999999999998</v>
      </c>
      <c r="G19" s="23">
        <v>14</v>
      </c>
      <c r="H19" s="20">
        <v>14</v>
      </c>
      <c r="I19" s="20">
        <v>13</v>
      </c>
      <c r="J19" s="20">
        <v>14</v>
      </c>
    </row>
    <row r="20" spans="1:10" x14ac:dyDescent="0.25">
      <c r="A20" s="2" t="s">
        <v>102</v>
      </c>
      <c r="B20" s="1" t="s">
        <v>38</v>
      </c>
      <c r="C20" s="23">
        <v>16</v>
      </c>
      <c r="D20" s="25">
        <v>891474.12</v>
      </c>
      <c r="E20" s="26">
        <v>52254</v>
      </c>
      <c r="F20" s="25">
        <v>21.943300000000001</v>
      </c>
      <c r="G20" s="23">
        <v>15</v>
      </c>
      <c r="H20" s="20">
        <v>16</v>
      </c>
      <c r="I20" s="20">
        <v>17</v>
      </c>
      <c r="J20" s="20">
        <v>18</v>
      </c>
    </row>
    <row r="21" spans="1:10" x14ac:dyDescent="0.25">
      <c r="A21" s="2" t="s">
        <v>103</v>
      </c>
      <c r="B21" s="1" t="s">
        <v>47</v>
      </c>
      <c r="C21" s="23">
        <v>17</v>
      </c>
      <c r="D21" s="25">
        <v>1223194.6200000001</v>
      </c>
      <c r="E21" s="26">
        <v>49758</v>
      </c>
      <c r="F21" s="25">
        <v>30.4405</v>
      </c>
      <c r="G21" s="23">
        <v>17</v>
      </c>
      <c r="H21" s="20">
        <v>18</v>
      </c>
      <c r="I21" s="20">
        <v>20</v>
      </c>
      <c r="J21" s="20">
        <v>21</v>
      </c>
    </row>
    <row r="22" spans="1:10" x14ac:dyDescent="0.25">
      <c r="A22" s="2" t="s">
        <v>104</v>
      </c>
      <c r="B22" s="1" t="s">
        <v>35</v>
      </c>
      <c r="C22" s="23">
        <v>18</v>
      </c>
      <c r="D22" s="25">
        <v>728721.37</v>
      </c>
      <c r="E22" s="26">
        <v>49139</v>
      </c>
      <c r="F22" s="25">
        <v>10.4947</v>
      </c>
      <c r="G22" s="23">
        <v>16</v>
      </c>
      <c r="H22" s="20">
        <v>12</v>
      </c>
      <c r="I22" s="20">
        <v>16</v>
      </c>
      <c r="J22" s="20">
        <v>15</v>
      </c>
    </row>
    <row r="23" spans="1:10" x14ac:dyDescent="0.25">
      <c r="A23" s="2" t="s">
        <v>105</v>
      </c>
      <c r="B23" s="1" t="s">
        <v>48</v>
      </c>
      <c r="C23" s="23">
        <v>19</v>
      </c>
      <c r="D23" s="25">
        <v>852066.75</v>
      </c>
      <c r="E23" s="26">
        <v>46427</v>
      </c>
      <c r="F23" s="25">
        <v>22.114799999999999</v>
      </c>
      <c r="G23" s="23">
        <v>20</v>
      </c>
      <c r="H23" s="20">
        <v>21</v>
      </c>
      <c r="I23" s="20">
        <v>22</v>
      </c>
      <c r="J23" s="20">
        <v>22</v>
      </c>
    </row>
    <row r="24" spans="1:10" x14ac:dyDescent="0.25">
      <c r="A24" s="2" t="s">
        <v>106</v>
      </c>
      <c r="B24" s="1" t="s">
        <v>45</v>
      </c>
      <c r="C24" s="23">
        <v>20</v>
      </c>
      <c r="D24" s="25">
        <v>875287.2</v>
      </c>
      <c r="E24" s="26">
        <v>46146</v>
      </c>
      <c r="F24" s="25">
        <v>18.4847</v>
      </c>
      <c r="G24" s="23">
        <v>19</v>
      </c>
      <c r="H24" s="20">
        <v>20</v>
      </c>
      <c r="I24" s="20">
        <v>19</v>
      </c>
      <c r="J24" s="20">
        <v>20</v>
      </c>
    </row>
    <row r="25" spans="1:10" x14ac:dyDescent="0.25">
      <c r="A25" s="2" t="s">
        <v>107</v>
      </c>
      <c r="B25" s="1" t="s">
        <v>36</v>
      </c>
      <c r="C25" s="23">
        <v>21</v>
      </c>
      <c r="D25" s="25">
        <v>901127.68000000005</v>
      </c>
      <c r="E25" s="26">
        <v>44140</v>
      </c>
      <c r="F25" s="25">
        <v>19.765599999999999</v>
      </c>
      <c r="G25" s="23">
        <v>21</v>
      </c>
      <c r="H25" s="20">
        <v>19</v>
      </c>
      <c r="I25" s="20">
        <v>18</v>
      </c>
      <c r="J25" s="20">
        <v>19</v>
      </c>
    </row>
    <row r="26" spans="1:10" x14ac:dyDescent="0.25">
      <c r="A26" s="2" t="s">
        <v>108</v>
      </c>
      <c r="B26" s="1" t="s">
        <v>50</v>
      </c>
      <c r="C26" s="23">
        <v>22</v>
      </c>
      <c r="D26" s="25">
        <v>775139.81</v>
      </c>
      <c r="E26" s="26">
        <v>42507</v>
      </c>
      <c r="F26" s="25">
        <v>21.7212</v>
      </c>
      <c r="G26" s="23">
        <v>22</v>
      </c>
      <c r="H26" s="20">
        <v>22</v>
      </c>
      <c r="I26" s="20">
        <v>23</v>
      </c>
      <c r="J26" s="20">
        <v>25</v>
      </c>
    </row>
    <row r="27" spans="1:10" x14ac:dyDescent="0.25">
      <c r="A27" s="2" t="s">
        <v>109</v>
      </c>
      <c r="B27" s="1" t="s">
        <v>53</v>
      </c>
      <c r="C27" s="23">
        <v>23</v>
      </c>
      <c r="D27" s="25">
        <v>822585.99</v>
      </c>
      <c r="E27" s="26">
        <v>39605</v>
      </c>
      <c r="F27" s="25">
        <v>28.6722</v>
      </c>
      <c r="G27" s="23">
        <v>23</v>
      </c>
      <c r="H27" s="20">
        <v>24</v>
      </c>
      <c r="I27" s="20">
        <v>25</v>
      </c>
      <c r="J27" s="20" t="s">
        <v>44</v>
      </c>
    </row>
    <row r="28" spans="1:10" x14ac:dyDescent="0.25">
      <c r="A28" s="27" t="s">
        <v>74</v>
      </c>
      <c r="B28" s="24" t="s">
        <v>18</v>
      </c>
      <c r="C28" s="23">
        <v>24</v>
      </c>
      <c r="D28" s="25">
        <v>9038640.6099999994</v>
      </c>
      <c r="E28" s="26">
        <v>37661</v>
      </c>
      <c r="F28" s="25">
        <v>294.5958</v>
      </c>
      <c r="G28" s="23">
        <v>25</v>
      </c>
      <c r="H28" s="20" t="s">
        <v>44</v>
      </c>
      <c r="I28" s="20" t="s">
        <v>44</v>
      </c>
      <c r="J28" s="20" t="s">
        <v>44</v>
      </c>
    </row>
    <row r="29" spans="1:10" x14ac:dyDescent="0.25">
      <c r="A29" s="24" t="s">
        <v>110</v>
      </c>
      <c r="B29" s="24" t="s">
        <v>60</v>
      </c>
      <c r="C29" s="23">
        <v>25</v>
      </c>
      <c r="D29" s="25">
        <v>652506.55000000005</v>
      </c>
      <c r="E29" s="26">
        <v>37536</v>
      </c>
      <c r="F29" s="25">
        <v>22.732800000000001</v>
      </c>
      <c r="G29" s="32" t="s">
        <v>44</v>
      </c>
      <c r="H29" s="20" t="s">
        <v>44</v>
      </c>
      <c r="I29" s="20" t="s">
        <v>44</v>
      </c>
      <c r="J29" s="20" t="s">
        <v>44</v>
      </c>
    </row>
    <row r="30" spans="1:10" x14ac:dyDescent="0.25">
      <c r="A30" s="11"/>
      <c r="B30" s="11"/>
      <c r="D30" s="28" t="s">
        <v>54</v>
      </c>
      <c r="E30" s="29" t="s">
        <v>55</v>
      </c>
      <c r="F30" s="30" t="s">
        <v>56</v>
      </c>
      <c r="G30" s="10" t="s">
        <v>54</v>
      </c>
      <c r="H30" s="10" t="s">
        <v>54</v>
      </c>
      <c r="I30" s="10" t="s">
        <v>54</v>
      </c>
      <c r="J30" s="10" t="s">
        <v>54</v>
      </c>
    </row>
    <row r="31" spans="1:10" x14ac:dyDescent="0.25">
      <c r="B31" s="12"/>
      <c r="D31" s="18">
        <f>SUM(D5:D29)</f>
        <v>44468098.400000006</v>
      </c>
      <c r="E31" s="17">
        <f>SUM(E5:E29)</f>
        <v>1475124</v>
      </c>
      <c r="F31" s="4">
        <f>D31/E31</f>
        <v>30.145329070640845</v>
      </c>
      <c r="G31" s="4">
        <v>43295693.390000001</v>
      </c>
      <c r="H31" s="4">
        <v>26959686.260000009</v>
      </c>
      <c r="I31" s="4">
        <v>27200407.590000004</v>
      </c>
      <c r="J31" s="4">
        <v>35492927.45000001</v>
      </c>
    </row>
    <row r="32" spans="1:10" x14ac:dyDescent="0.25">
      <c r="G32" s="13" t="s">
        <v>55</v>
      </c>
      <c r="H32" s="13" t="s">
        <v>55</v>
      </c>
      <c r="I32" s="13" t="s">
        <v>55</v>
      </c>
      <c r="J32" s="13" t="s">
        <v>55</v>
      </c>
    </row>
    <row r="33" spans="2:10" x14ac:dyDescent="0.25">
      <c r="B33" s="12"/>
      <c r="G33" s="19">
        <v>1435278</v>
      </c>
      <c r="H33" s="19">
        <v>1373895</v>
      </c>
      <c r="I33" s="19">
        <v>1273182</v>
      </c>
      <c r="J33" s="19">
        <v>1225089</v>
      </c>
    </row>
    <row r="34" spans="2:10" x14ac:dyDescent="0.25">
      <c r="G34" s="14" t="s">
        <v>56</v>
      </c>
      <c r="H34" s="14" t="s">
        <v>56</v>
      </c>
      <c r="I34" s="14" t="s">
        <v>56</v>
      </c>
      <c r="J34" s="14" t="s">
        <v>56</v>
      </c>
    </row>
    <row r="35" spans="2:10" x14ac:dyDescent="0.25">
      <c r="G35" s="4">
        <v>30.165371022199185</v>
      </c>
      <c r="H35" s="4">
        <v>19.622814159742926</v>
      </c>
      <c r="I35" s="4">
        <f>I31/I33</f>
        <v>21.364115727366553</v>
      </c>
      <c r="J35" s="4">
        <f>J31/J33</f>
        <v>28.971713442860079</v>
      </c>
    </row>
    <row r="37" spans="2:10" x14ac:dyDescent="0.25">
      <c r="B37" s="15"/>
    </row>
    <row r="38" spans="2:10" x14ac:dyDescent="0.25">
      <c r="B38" s="15"/>
    </row>
    <row r="39" spans="2:10" x14ac:dyDescent="0.25">
      <c r="B39" s="15"/>
    </row>
    <row r="40" spans="2:10" x14ac:dyDescent="0.25">
      <c r="B40" s="15"/>
    </row>
    <row r="41" spans="2:10" x14ac:dyDescent="0.25">
      <c r="B41" s="16"/>
    </row>
    <row r="42" spans="2:10" x14ac:dyDescent="0.25">
      <c r="B42" s="15"/>
    </row>
    <row r="43" spans="2:10" x14ac:dyDescent="0.25">
      <c r="B43" s="15"/>
    </row>
  </sheetData>
  <sortState ref="A5:J35">
    <sortCondition ref="C5:C35"/>
  </sortState>
  <mergeCells count="2">
    <mergeCell ref="A1:J1"/>
    <mergeCell ref="A2:J2"/>
  </mergeCell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opLeftCell="B1" zoomScaleNormal="100" workbookViewId="0">
      <selection activeCell="F50" sqref="F50"/>
    </sheetView>
  </sheetViews>
  <sheetFormatPr defaultRowHeight="15" x14ac:dyDescent="0.25"/>
  <cols>
    <col min="1" max="1" width="6.140625" hidden="1" customWidth="1"/>
    <col min="2" max="2" width="58.28515625" bestFit="1" customWidth="1"/>
    <col min="3" max="3" width="7.5703125" customWidth="1"/>
    <col min="4" max="4" width="18.140625" customWidth="1"/>
    <col min="5" max="5" width="12.42578125" customWidth="1"/>
    <col min="6" max="6" width="15.42578125" bestFit="1" customWidth="1"/>
    <col min="7" max="7" width="15.42578125" style="34" customWidth="1"/>
    <col min="8" max="9" width="15.42578125" customWidth="1"/>
    <col min="10" max="10" width="16.7109375" customWidth="1"/>
    <col min="11" max="11" width="13.140625" bestFit="1" customWidth="1"/>
    <col min="12" max="12" width="13.5703125" bestFit="1" customWidth="1"/>
    <col min="13" max="13" width="12.7109375" bestFit="1" customWidth="1"/>
  </cols>
  <sheetData>
    <row r="1" spans="1:10" ht="21" x14ac:dyDescent="0.35">
      <c r="A1" s="112" t="s">
        <v>23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21" customHeight="1" x14ac:dyDescent="0.35">
      <c r="A2" s="113" t="s">
        <v>59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0" x14ac:dyDescent="0.25">
      <c r="A4" s="6" t="s">
        <v>0</v>
      </c>
      <c r="B4" s="7" t="s">
        <v>41</v>
      </c>
      <c r="C4" s="7" t="s">
        <v>1</v>
      </c>
      <c r="D4" s="7" t="s">
        <v>2</v>
      </c>
      <c r="E4" s="7" t="s">
        <v>3</v>
      </c>
      <c r="F4" s="7" t="s">
        <v>4</v>
      </c>
      <c r="G4" s="31" t="s">
        <v>61</v>
      </c>
      <c r="H4" s="7" t="s">
        <v>58</v>
      </c>
      <c r="I4" s="7" t="s">
        <v>57</v>
      </c>
      <c r="J4" s="7" t="s">
        <v>51</v>
      </c>
    </row>
    <row r="5" spans="1:10" x14ac:dyDescent="0.25">
      <c r="A5" s="2" t="s">
        <v>62</v>
      </c>
      <c r="B5" s="1" t="s">
        <v>6</v>
      </c>
      <c r="C5" s="20">
        <v>1</v>
      </c>
      <c r="D5" s="4">
        <v>38817381.810000002</v>
      </c>
      <c r="E5" s="5">
        <v>3619</v>
      </c>
      <c r="F5" s="4">
        <v>13934.0157</v>
      </c>
      <c r="G5" s="33">
        <v>1</v>
      </c>
      <c r="H5" s="3">
        <v>1</v>
      </c>
      <c r="I5" s="20">
        <v>1</v>
      </c>
      <c r="J5" s="3">
        <v>1</v>
      </c>
    </row>
    <row r="6" spans="1:10" x14ac:dyDescent="0.25">
      <c r="A6" s="2" t="s">
        <v>63</v>
      </c>
      <c r="B6" s="1" t="s">
        <v>20</v>
      </c>
      <c r="C6" s="23">
        <v>2</v>
      </c>
      <c r="D6" s="25">
        <v>26532344.079999998</v>
      </c>
      <c r="E6" s="26">
        <v>5740</v>
      </c>
      <c r="F6" s="25">
        <v>5858.0294999999996</v>
      </c>
      <c r="G6" s="23">
        <v>2</v>
      </c>
      <c r="H6" s="3">
        <v>3</v>
      </c>
      <c r="I6" s="20">
        <v>3</v>
      </c>
      <c r="J6" s="3">
        <v>4</v>
      </c>
    </row>
    <row r="7" spans="1:10" x14ac:dyDescent="0.25">
      <c r="A7" s="2" t="s">
        <v>64</v>
      </c>
      <c r="B7" s="1" t="s">
        <v>49</v>
      </c>
      <c r="C7" s="23">
        <v>3</v>
      </c>
      <c r="D7" s="25">
        <v>25467656.09</v>
      </c>
      <c r="E7" s="26">
        <v>22528</v>
      </c>
      <c r="F7" s="25">
        <v>1464.8266000000001</v>
      </c>
      <c r="G7" s="23">
        <v>4</v>
      </c>
      <c r="H7" s="3">
        <v>5</v>
      </c>
      <c r="I7" s="20">
        <v>8</v>
      </c>
      <c r="J7" s="3">
        <v>13</v>
      </c>
    </row>
    <row r="8" spans="1:10" x14ac:dyDescent="0.25">
      <c r="A8" s="2" t="s">
        <v>65</v>
      </c>
      <c r="B8" s="1" t="s">
        <v>5</v>
      </c>
      <c r="C8" s="20">
        <v>4</v>
      </c>
      <c r="D8" s="25">
        <v>24547565.82</v>
      </c>
      <c r="E8" s="26">
        <v>6243</v>
      </c>
      <c r="F8" s="25">
        <v>4829.3960999999999</v>
      </c>
      <c r="G8" s="23">
        <v>3</v>
      </c>
      <c r="H8" s="3">
        <v>2</v>
      </c>
      <c r="I8" s="20">
        <v>2</v>
      </c>
      <c r="J8" s="3">
        <v>2</v>
      </c>
    </row>
    <row r="9" spans="1:10" x14ac:dyDescent="0.25">
      <c r="A9" s="2" t="s">
        <v>66</v>
      </c>
      <c r="B9" s="1" t="s">
        <v>43</v>
      </c>
      <c r="C9" s="23">
        <v>5</v>
      </c>
      <c r="D9" s="25">
        <v>15968439.93</v>
      </c>
      <c r="E9" s="26">
        <v>785</v>
      </c>
      <c r="F9" s="25">
        <v>13838.4696</v>
      </c>
      <c r="G9" s="23">
        <v>7</v>
      </c>
      <c r="H9" s="3">
        <v>9</v>
      </c>
      <c r="I9" s="20">
        <v>6</v>
      </c>
      <c r="J9" s="3">
        <v>7</v>
      </c>
    </row>
    <row r="10" spans="1:10" x14ac:dyDescent="0.25">
      <c r="A10" s="2" t="s">
        <v>67</v>
      </c>
      <c r="B10" s="1" t="s">
        <v>8</v>
      </c>
      <c r="C10" s="23">
        <v>6</v>
      </c>
      <c r="D10" s="25">
        <v>14306453.27</v>
      </c>
      <c r="E10" s="26">
        <v>16122</v>
      </c>
      <c r="F10" s="25">
        <v>849.94690000000003</v>
      </c>
      <c r="G10" s="23">
        <v>6</v>
      </c>
      <c r="H10" s="3">
        <v>7</v>
      </c>
      <c r="I10" s="20">
        <v>9</v>
      </c>
      <c r="J10" s="3">
        <v>8</v>
      </c>
    </row>
    <row r="11" spans="1:10" x14ac:dyDescent="0.25">
      <c r="A11" s="2" t="s">
        <v>68</v>
      </c>
      <c r="B11" s="1" t="s">
        <v>7</v>
      </c>
      <c r="C11" s="20">
        <v>7</v>
      </c>
      <c r="D11" s="25">
        <v>14178481.4</v>
      </c>
      <c r="E11" s="26">
        <v>36417</v>
      </c>
      <c r="F11" s="25">
        <v>480.26179999999999</v>
      </c>
      <c r="G11" s="23">
        <v>5</v>
      </c>
      <c r="H11" s="3">
        <v>6</v>
      </c>
      <c r="I11" s="20">
        <v>5</v>
      </c>
      <c r="J11" s="3">
        <v>5</v>
      </c>
    </row>
    <row r="12" spans="1:10" x14ac:dyDescent="0.25">
      <c r="A12" s="2" t="s">
        <v>69</v>
      </c>
      <c r="B12" s="1" t="s">
        <v>12</v>
      </c>
      <c r="C12" s="23">
        <v>8</v>
      </c>
      <c r="D12" s="25">
        <v>13460032.93</v>
      </c>
      <c r="E12" s="26">
        <v>514</v>
      </c>
      <c r="F12" s="25">
        <v>35990.392800000001</v>
      </c>
      <c r="G12" s="23">
        <v>8</v>
      </c>
      <c r="H12" s="3">
        <v>8</v>
      </c>
      <c r="I12" s="20">
        <v>7</v>
      </c>
      <c r="J12" s="3">
        <v>6</v>
      </c>
    </row>
    <row r="13" spans="1:10" x14ac:dyDescent="0.25">
      <c r="A13" s="2" t="s">
        <v>70</v>
      </c>
      <c r="B13" s="1" t="s">
        <v>16</v>
      </c>
      <c r="C13" s="23">
        <v>9</v>
      </c>
      <c r="D13" s="25">
        <v>13230357.460000001</v>
      </c>
      <c r="E13" s="26">
        <v>8178</v>
      </c>
      <c r="F13" s="25">
        <v>1944.3544999999999</v>
      </c>
      <c r="G13" s="23">
        <v>10</v>
      </c>
      <c r="H13" s="3">
        <v>12</v>
      </c>
      <c r="I13" s="20">
        <v>13</v>
      </c>
      <c r="J13" s="3">
        <v>12</v>
      </c>
    </row>
    <row r="14" spans="1:10" x14ac:dyDescent="0.25">
      <c r="A14" s="2" t="s">
        <v>71</v>
      </c>
      <c r="B14" s="1" t="s">
        <v>11</v>
      </c>
      <c r="C14" s="20">
        <v>10</v>
      </c>
      <c r="D14" s="25">
        <v>13034884.09</v>
      </c>
      <c r="E14" s="26">
        <v>26430</v>
      </c>
      <c r="F14" s="25">
        <v>484.41800000000001</v>
      </c>
      <c r="G14" s="23">
        <v>11</v>
      </c>
      <c r="H14" s="3">
        <v>10</v>
      </c>
      <c r="I14" s="20">
        <v>12</v>
      </c>
      <c r="J14" s="3">
        <v>11</v>
      </c>
    </row>
    <row r="15" spans="1:10" x14ac:dyDescent="0.25">
      <c r="A15" s="2" t="s">
        <v>72</v>
      </c>
      <c r="B15" s="1" t="s">
        <v>9</v>
      </c>
      <c r="C15" s="23">
        <v>11</v>
      </c>
      <c r="D15" s="25">
        <v>11979724.01</v>
      </c>
      <c r="E15" s="26">
        <v>20344</v>
      </c>
      <c r="F15" s="25">
        <v>557.73030000000006</v>
      </c>
      <c r="G15" s="23">
        <v>12</v>
      </c>
      <c r="H15" s="3">
        <v>11</v>
      </c>
      <c r="I15" s="20">
        <v>10</v>
      </c>
      <c r="J15" s="3">
        <v>9</v>
      </c>
    </row>
    <row r="16" spans="1:10" x14ac:dyDescent="0.25">
      <c r="A16" s="2" t="s">
        <v>73</v>
      </c>
      <c r="B16" s="1" t="s">
        <v>52</v>
      </c>
      <c r="C16" s="23">
        <v>12</v>
      </c>
      <c r="D16" s="25">
        <v>10018564.890000001</v>
      </c>
      <c r="E16" s="26">
        <v>14283</v>
      </c>
      <c r="F16" s="25">
        <v>868.55840000000001</v>
      </c>
      <c r="G16" s="23">
        <v>13</v>
      </c>
      <c r="H16" s="3">
        <v>19</v>
      </c>
      <c r="I16" s="20">
        <v>20</v>
      </c>
      <c r="J16" s="3" t="s">
        <v>44</v>
      </c>
    </row>
    <row r="17" spans="1:10" x14ac:dyDescent="0.25">
      <c r="A17" s="2" t="s">
        <v>74</v>
      </c>
      <c r="B17" s="1" t="s">
        <v>18</v>
      </c>
      <c r="C17" s="20">
        <v>13</v>
      </c>
      <c r="D17" s="25">
        <v>9038640.6099999994</v>
      </c>
      <c r="E17" s="26">
        <v>37661</v>
      </c>
      <c r="F17" s="25">
        <v>294.5958</v>
      </c>
      <c r="G17" s="23">
        <v>15</v>
      </c>
      <c r="H17" s="3">
        <v>17</v>
      </c>
      <c r="I17" s="20">
        <v>18</v>
      </c>
      <c r="J17" s="3">
        <v>18</v>
      </c>
    </row>
    <row r="18" spans="1:10" x14ac:dyDescent="0.25">
      <c r="A18" s="2" t="s">
        <v>75</v>
      </c>
      <c r="B18" s="1" t="s">
        <v>17</v>
      </c>
      <c r="C18" s="23">
        <v>14</v>
      </c>
      <c r="D18" s="25">
        <v>8849877.8900000006</v>
      </c>
      <c r="E18" s="26">
        <v>20670</v>
      </c>
      <c r="F18" s="25">
        <v>706.05709999999999</v>
      </c>
      <c r="G18" s="23">
        <v>16</v>
      </c>
      <c r="H18" s="3">
        <v>14</v>
      </c>
      <c r="I18" s="20">
        <v>17</v>
      </c>
      <c r="J18" s="3">
        <v>19</v>
      </c>
    </row>
    <row r="19" spans="1:10" x14ac:dyDescent="0.25">
      <c r="A19" s="2" t="s">
        <v>76</v>
      </c>
      <c r="B19" s="1" t="s">
        <v>13</v>
      </c>
      <c r="C19" s="23">
        <v>15</v>
      </c>
      <c r="D19" s="25">
        <v>8742186.5399999991</v>
      </c>
      <c r="E19" s="26">
        <v>19707</v>
      </c>
      <c r="F19" s="25">
        <v>509.08940000000001</v>
      </c>
      <c r="G19" s="23">
        <v>14</v>
      </c>
      <c r="H19" s="3">
        <v>15</v>
      </c>
      <c r="I19" s="20">
        <v>15</v>
      </c>
      <c r="J19" s="3">
        <v>15</v>
      </c>
    </row>
    <row r="20" spans="1:10" x14ac:dyDescent="0.25">
      <c r="A20" s="2" t="s">
        <v>77</v>
      </c>
      <c r="B20" s="1" t="s">
        <v>42</v>
      </c>
      <c r="C20" s="20">
        <v>16</v>
      </c>
      <c r="D20" s="25">
        <v>8205977.6699999999</v>
      </c>
      <c r="E20" s="26">
        <v>320</v>
      </c>
      <c r="F20" s="25">
        <v>22922.725299999998</v>
      </c>
      <c r="G20" s="23">
        <v>18</v>
      </c>
      <c r="H20" s="3">
        <v>20</v>
      </c>
      <c r="I20" s="20">
        <v>23</v>
      </c>
      <c r="J20" s="3">
        <v>21</v>
      </c>
    </row>
    <row r="21" spans="1:10" x14ac:dyDescent="0.25">
      <c r="A21" s="2" t="s">
        <v>78</v>
      </c>
      <c r="B21" s="1" t="s">
        <v>22</v>
      </c>
      <c r="C21" s="23">
        <v>17</v>
      </c>
      <c r="D21" s="25">
        <v>8131565.7000000002</v>
      </c>
      <c r="E21" s="26">
        <v>183</v>
      </c>
      <c r="F21" s="25">
        <v>76713.883900000001</v>
      </c>
      <c r="G21" s="23">
        <v>19</v>
      </c>
      <c r="H21" s="3">
        <v>18</v>
      </c>
      <c r="I21" s="20">
        <v>16</v>
      </c>
      <c r="J21" s="3">
        <v>16</v>
      </c>
    </row>
    <row r="22" spans="1:10" x14ac:dyDescent="0.25">
      <c r="A22" s="2" t="s">
        <v>79</v>
      </c>
      <c r="B22" s="1" t="s">
        <v>46</v>
      </c>
      <c r="C22" s="23">
        <v>18</v>
      </c>
      <c r="D22" s="25">
        <v>8052568.7000000002</v>
      </c>
      <c r="E22" s="26">
        <v>13226</v>
      </c>
      <c r="F22" s="25">
        <v>771.72820000000002</v>
      </c>
      <c r="G22" s="23">
        <v>20</v>
      </c>
      <c r="H22" s="3">
        <v>23</v>
      </c>
      <c r="I22" s="20">
        <v>24</v>
      </c>
      <c r="J22" s="3">
        <v>23</v>
      </c>
    </row>
    <row r="23" spans="1:10" x14ac:dyDescent="0.25">
      <c r="A23" s="2" t="s">
        <v>80</v>
      </c>
      <c r="B23" s="1" t="s">
        <v>21</v>
      </c>
      <c r="C23" s="20">
        <v>19</v>
      </c>
      <c r="D23" s="25">
        <v>7592440.71</v>
      </c>
      <c r="E23" s="26">
        <v>6029</v>
      </c>
      <c r="F23" s="25">
        <v>1275.327</v>
      </c>
      <c r="G23" s="23">
        <v>21</v>
      </c>
      <c r="H23" s="3">
        <v>21</v>
      </c>
      <c r="I23" s="20">
        <v>19</v>
      </c>
      <c r="J23" s="3">
        <v>17</v>
      </c>
    </row>
    <row r="24" spans="1:10" x14ac:dyDescent="0.25">
      <c r="A24" s="2" t="s">
        <v>81</v>
      </c>
      <c r="B24" s="1" t="s">
        <v>19</v>
      </c>
      <c r="C24" s="23">
        <v>20</v>
      </c>
      <c r="D24" s="25">
        <v>7499346.7999999998</v>
      </c>
      <c r="E24" s="26">
        <v>11861</v>
      </c>
      <c r="F24" s="25">
        <v>710.76210000000003</v>
      </c>
      <c r="G24" s="23">
        <v>22</v>
      </c>
      <c r="H24" s="3">
        <v>24</v>
      </c>
      <c r="I24" s="20">
        <v>21</v>
      </c>
      <c r="J24" s="3">
        <v>22</v>
      </c>
    </row>
    <row r="25" spans="1:10" x14ac:dyDescent="0.25">
      <c r="A25" s="2" t="s">
        <v>82</v>
      </c>
      <c r="B25" s="1" t="s">
        <v>15</v>
      </c>
      <c r="C25" s="23">
        <v>21</v>
      </c>
      <c r="D25" s="25">
        <v>7247819.4699999997</v>
      </c>
      <c r="E25" s="26">
        <v>632</v>
      </c>
      <c r="F25" s="25">
        <v>14268.3611</v>
      </c>
      <c r="G25" s="23">
        <v>17</v>
      </c>
      <c r="H25" s="3">
        <v>13</v>
      </c>
      <c r="I25" s="20">
        <v>14</v>
      </c>
      <c r="J25" s="3">
        <v>14</v>
      </c>
    </row>
    <row r="26" spans="1:10" x14ac:dyDescent="0.25">
      <c r="A26" s="2" t="s">
        <v>83</v>
      </c>
      <c r="B26" s="1" t="s">
        <v>10</v>
      </c>
      <c r="C26" s="20">
        <v>22</v>
      </c>
      <c r="D26" s="25">
        <v>6653403.8799999999</v>
      </c>
      <c r="E26" s="26">
        <v>89432</v>
      </c>
      <c r="F26" s="25">
        <v>59.3795</v>
      </c>
      <c r="G26" s="23">
        <v>25</v>
      </c>
      <c r="H26" s="3">
        <v>16</v>
      </c>
      <c r="I26" s="20">
        <v>11</v>
      </c>
      <c r="J26" s="3">
        <v>10</v>
      </c>
    </row>
    <row r="27" spans="1:10" x14ac:dyDescent="0.25">
      <c r="A27" s="2" t="s">
        <v>84</v>
      </c>
      <c r="B27" s="1" t="s">
        <v>14</v>
      </c>
      <c r="C27" s="23">
        <v>23</v>
      </c>
      <c r="D27" s="25">
        <v>6592325.2000000002</v>
      </c>
      <c r="E27" s="26">
        <v>68511</v>
      </c>
      <c r="F27" s="25">
        <v>77.006200000000007</v>
      </c>
      <c r="G27" s="23">
        <v>23</v>
      </c>
      <c r="H27" s="3">
        <v>22</v>
      </c>
      <c r="I27" s="20">
        <v>22</v>
      </c>
      <c r="J27" s="3">
        <v>20</v>
      </c>
    </row>
    <row r="28" spans="1:10" x14ac:dyDescent="0.25">
      <c r="A28" s="2" t="s">
        <v>85</v>
      </c>
      <c r="B28" s="1" t="s">
        <v>86</v>
      </c>
      <c r="C28" s="23">
        <v>24</v>
      </c>
      <c r="D28" s="25">
        <v>6536525.7400000002</v>
      </c>
      <c r="E28" s="26">
        <v>833</v>
      </c>
      <c r="F28" s="25">
        <v>9727.9727999999996</v>
      </c>
      <c r="G28" s="3" t="s">
        <v>44</v>
      </c>
      <c r="H28" s="3" t="s">
        <v>44</v>
      </c>
      <c r="I28" s="3" t="s">
        <v>44</v>
      </c>
      <c r="J28" s="3" t="s">
        <v>44</v>
      </c>
    </row>
    <row r="29" spans="1:10" x14ac:dyDescent="0.25">
      <c r="A29" s="2" t="s">
        <v>87</v>
      </c>
      <c r="B29" s="1" t="s">
        <v>88</v>
      </c>
      <c r="C29" s="20">
        <v>25</v>
      </c>
      <c r="D29" s="25">
        <v>6423346.1900000004</v>
      </c>
      <c r="E29" s="26">
        <v>13885</v>
      </c>
      <c r="F29" s="25">
        <v>574.51300000000003</v>
      </c>
      <c r="G29" s="3" t="s">
        <v>44</v>
      </c>
      <c r="H29" s="3" t="s">
        <v>44</v>
      </c>
      <c r="I29" s="3" t="s">
        <v>44</v>
      </c>
      <c r="J29" s="3" t="s">
        <v>44</v>
      </c>
    </row>
    <row r="30" spans="1:10" x14ac:dyDescent="0.25">
      <c r="A30" s="11"/>
      <c r="B30" s="11"/>
      <c r="D30" s="8" t="s">
        <v>54</v>
      </c>
      <c r="E30" s="9" t="s">
        <v>55</v>
      </c>
      <c r="F30" s="21" t="s">
        <v>56</v>
      </c>
      <c r="G30" s="35" t="s">
        <v>54</v>
      </c>
      <c r="H30" s="8" t="s">
        <v>54</v>
      </c>
      <c r="I30" s="10" t="s">
        <v>54</v>
      </c>
      <c r="J30" s="10" t="s">
        <v>54</v>
      </c>
    </row>
    <row r="31" spans="1:10" x14ac:dyDescent="0.25">
      <c r="B31" s="12"/>
      <c r="D31" s="4">
        <f>SUM(D5:D29)</f>
        <v>321107910.88</v>
      </c>
      <c r="E31" s="5">
        <f>SUM(E5:E29)</f>
        <v>444153</v>
      </c>
      <c r="F31" s="22">
        <f>D31/E31</f>
        <v>722.96688501484846</v>
      </c>
      <c r="G31" s="46">
        <v>231745970.90999997</v>
      </c>
      <c r="H31" s="4">
        <v>212631790.93000007</v>
      </c>
      <c r="I31" s="4">
        <v>197335421.47000009</v>
      </c>
      <c r="J31" s="4">
        <v>185846507.51000008</v>
      </c>
    </row>
    <row r="32" spans="1:10" x14ac:dyDescent="0.25">
      <c r="G32" s="8" t="s">
        <v>55</v>
      </c>
      <c r="H32" s="10" t="s">
        <v>55</v>
      </c>
      <c r="I32" s="13" t="s">
        <v>55</v>
      </c>
      <c r="J32" s="13" t="s">
        <v>55</v>
      </c>
    </row>
    <row r="33" spans="2:10" x14ac:dyDescent="0.25">
      <c r="G33" s="5">
        <v>419192</v>
      </c>
      <c r="H33" s="5">
        <v>417259</v>
      </c>
      <c r="I33" s="19">
        <v>400787</v>
      </c>
      <c r="J33" s="19">
        <v>367329</v>
      </c>
    </row>
    <row r="34" spans="2:10" x14ac:dyDescent="0.25">
      <c r="B34" s="12"/>
      <c r="G34" s="35" t="s">
        <v>56</v>
      </c>
      <c r="H34" s="14" t="s">
        <v>56</v>
      </c>
      <c r="I34" s="14" t="s">
        <v>56</v>
      </c>
      <c r="J34" s="14" t="s">
        <v>56</v>
      </c>
    </row>
    <row r="35" spans="2:10" x14ac:dyDescent="0.25">
      <c r="G35" s="46">
        <v>552.84</v>
      </c>
      <c r="H35" s="4">
        <v>509.59186244035493</v>
      </c>
      <c r="I35" s="4">
        <f>I31/I33</f>
        <v>492.36981606189846</v>
      </c>
      <c r="J35" s="4">
        <f>J31/J33</f>
        <v>505.94019941251599</v>
      </c>
    </row>
  </sheetData>
  <sortState ref="A5:J35">
    <sortCondition ref="C5:C35"/>
  </sortState>
  <mergeCells count="2">
    <mergeCell ref="A1:J1"/>
    <mergeCell ref="A2:J2"/>
  </mergeCells>
  <phoneticPr fontId="4" type="noConversion"/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1e4a61f8-8acd-406c-9ffc-156367cd3fec" xsi:nil="true"/>
    <lcf76f155ced4ddcb4097134ff3c332f xmlns="54a97082-99d0-4cd5-8c93-88769c1920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A2E939178FB5478234DE8630B24CB5" ma:contentTypeVersion="17" ma:contentTypeDescription="Create a new document." ma:contentTypeScope="" ma:versionID="f624e176d4275f3fb37869b275732204">
  <xsd:schema xmlns:xsd="http://www.w3.org/2001/XMLSchema" xmlns:xs="http://www.w3.org/2001/XMLSchema" xmlns:p="http://schemas.microsoft.com/office/2006/metadata/properties" xmlns:ns1="http://schemas.microsoft.com/sharepoint/v3" xmlns:ns2="54a97082-99d0-4cd5-8c93-88769c19209d" xmlns:ns3="1e4a61f8-8acd-406c-9ffc-156367cd3fec" targetNamespace="http://schemas.microsoft.com/office/2006/metadata/properties" ma:root="true" ma:fieldsID="d7dfe3ae322c74173f16ccd82b4636cd" ns1:_="" ns2:_="" ns3:_="">
    <xsd:import namespace="http://schemas.microsoft.com/sharepoint/v3"/>
    <xsd:import namespace="54a97082-99d0-4cd5-8c93-88769c19209d"/>
    <xsd:import namespace="1e4a61f8-8acd-406c-9ffc-156367cd3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97082-99d0-4cd5-8c93-88769c192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e6d01eb-f638-48a2-9fd9-17511f904c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a61f8-8acd-406c-9ffc-156367cd3fe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88a78f-eebd-4a3b-8b2f-5994ecc51ee0}" ma:internalName="TaxCatchAll" ma:showField="CatchAllData" ma:web="1e4a61f8-8acd-406c-9ffc-156367cd3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00E28-B052-442A-A210-7464A785DF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e4a61f8-8acd-406c-9ffc-156367cd3fec"/>
    <ds:schemaRef ds:uri="54a97082-99d0-4cd5-8c93-88769c19209d"/>
  </ds:schemaRefs>
</ds:datastoreItem>
</file>

<file path=customXml/itemProps2.xml><?xml version="1.0" encoding="utf-8"?>
<ds:datastoreItem xmlns:ds="http://schemas.openxmlformats.org/officeDocument/2006/customXml" ds:itemID="{7C7F890B-5A06-4D90-80F6-8CD88BDA1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a97082-99d0-4cd5-8c93-88769c19209d"/>
    <ds:schemaRef ds:uri="1e4a61f8-8acd-406c-9ffc-156367cd3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C7272-E10E-4014-B704-4782EA5228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Help Desk Status Report 8.2023</vt:lpstr>
      <vt:lpstr>Missouri SmartPA POS Transparen</vt:lpstr>
      <vt:lpstr>Top 25 by Claim SFY23Q4</vt:lpstr>
      <vt:lpstr>Top 25 by Paid Amt SFY23Q4</vt:lpstr>
      <vt:lpstr>'Missouri SmartPA POS Transparen'!Print_Titles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Jennifer Colozza</dc:creator>
  <cp:lastModifiedBy>Colozza, Jennifer</cp:lastModifiedBy>
  <cp:lastPrinted>2023-03-22T14:50:54Z</cp:lastPrinted>
  <dcterms:created xsi:type="dcterms:W3CDTF">2021-03-10T19:46:48Z</dcterms:created>
  <dcterms:modified xsi:type="dcterms:W3CDTF">2023-09-25T19:43:22Z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0x010100EAA2E939178FB5478234DE8630B24CB5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